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75" tabRatio="739"/>
  </bookViews>
  <sheets>
    <sheet name="Документація" sheetId="2" r:id="rId1"/>
    <sheet name="Додаток 1" sheetId="8" r:id="rId2"/>
    <sheet name="Додаток 2" sheetId="9" r:id="rId3"/>
    <sheet name="Титульний лист конверта" sheetId="1" r:id="rId4"/>
  </sheets>
  <definedNames>
    <definedName name="_xlnm.Print_Area" localSheetId="1">'Додаток 1'!$A$1:$D$31</definedName>
    <definedName name="_xlnm.Print_Area" localSheetId="0">Документація!$A$1:$B$72</definedName>
  </definedNames>
  <calcPr calcId="162913"/>
</workbook>
</file>

<file path=xl/calcChain.xml><?xml version="1.0" encoding="utf-8"?>
<calcChain xmlns="http://schemas.openxmlformats.org/spreadsheetml/2006/main">
  <c r="A3" i="9" l="1"/>
  <c r="A3" i="8" l="1"/>
  <c r="B4" i="1"/>
  <c r="D29" i="8" l="1"/>
  <c r="D30" i="8" l="1"/>
  <c r="C15" i="1"/>
  <c r="C1" i="1" s="1"/>
  <c r="B12" i="1"/>
  <c r="B8" i="1"/>
  <c r="B7" i="1"/>
  <c r="B6" i="1"/>
  <c r="B5" i="1"/>
  <c r="A2" i="1"/>
  <c r="B48" i="2"/>
</calcChain>
</file>

<file path=xl/sharedStrings.xml><?xml version="1.0" encoding="utf-8"?>
<sst xmlns="http://schemas.openxmlformats.org/spreadsheetml/2006/main" count="128" uniqueCount="127">
  <si>
    <t>Відправник:</t>
  </si>
  <si>
    <t>Одержувач:</t>
  </si>
  <si>
    <t>Група компаній "ФОКСТРОТ"</t>
  </si>
  <si>
    <t>вул. Дорогожицька, буд. 1</t>
  </si>
  <si>
    <t>м. Київ, 04119</t>
  </si>
  <si>
    <t>галерея 1, каб. 1</t>
  </si>
  <si>
    <t>Група компаній «ФОКСТРОТ»</t>
  </si>
  <si>
    <t>Розмір електронного листа не повинен перевищувати 5 Мб.</t>
  </si>
  <si>
    <t>Якщо розмір електронного листа перевищує 5 Мб, потрібно відправити пропозицію декількома листами.</t>
  </si>
  <si>
    <t>2.1. Процедура надання роз'яснень щодо документації процедури закупівлі</t>
  </si>
  <si>
    <t>Учасник процедури закупівлі має право не пізніше ніж за 2 дні до закінчення строку подання пропозицій звернутися за роз'ясненнями щодо змісту документації на електронну адресу:</t>
  </si>
  <si>
    <t>3.1. Вимоги до оформлення пропозицій Учасниками процедури закупівлі</t>
  </si>
  <si>
    <t>Пропозиція учасника подається у письмовій та електронній формі.</t>
  </si>
  <si>
    <t>Цінова пропозиція Учасника за підписом уповноваженої посадової особи Учасника скріплена, пронумерована та завірена печаткою Учасника запечатується у конверті.</t>
  </si>
  <si>
    <t>На конверті повинно бути зазначено:</t>
  </si>
  <si>
    <t>3.2. Зміст пропозиції Учасника</t>
  </si>
  <si>
    <t>3.3. Термін, протягом якого пропозиції Учасників є дійсними</t>
  </si>
  <si>
    <t>3.4. Кваліфікаційні критерії до Учасників</t>
  </si>
  <si>
    <t>4.1. Спосіб, місце та кінцевий строк подання пропозицій Учасників</t>
  </si>
  <si>
    <t>Документи подаються в друкованому та електронному вигляді.</t>
  </si>
  <si>
    <t xml:space="preserve">4.2. Місце, дата та час розкриття пропозицій Учасників </t>
  </si>
  <si>
    <t>4.3. Умови розкриття пропозицій</t>
  </si>
  <si>
    <t>До участі у процедурі розкриття пропозицій Учасників допускаються всі Учасники або їх представники, які уповноважені приймати рішення з питань даної закупівлі. Відсутність Учасника або його уповноваженого представника під час розкриття пропозицій не є підставою для відхилення його пропозиції.</t>
  </si>
  <si>
    <t>Повноваження представника Учасника підтверджується відповідним документом (довіреність).</t>
  </si>
  <si>
    <t>Для підтвердження особи такий представник повинен надати паспорт.</t>
  </si>
  <si>
    <t xml:space="preserve">5.1. Перелік критеріїв та методика оцінки пропозицій Учасників </t>
  </si>
  <si>
    <t>5.2. Переговори з Учасником</t>
  </si>
  <si>
    <t>Замовник має право звернутися до Учасників за роз’ясненнями змісту їх пропозицій з метою спрощення розгляду та оцінки пропозицій, а також ініціювати будь-які переговори з питань внесення змін до змісту або ціни поданої пропозиції.</t>
  </si>
  <si>
    <t>5.3. Відхилення пропозицій Учасників</t>
  </si>
  <si>
    <t>Замовник відхиляє пропозицію Учасника у разі, якщо Учасник:</t>
  </si>
  <si>
    <t>5.4. Відміна Замовником процедури закупівлі чи визнання її такою, що не відбулася</t>
  </si>
  <si>
    <t>Замовник має право відмінити закупівлю у разі:</t>
  </si>
  <si>
    <t>Замовник має право визнати процедуру закупівлі такою, що не відбулася у разі, якщо здійснення закупівлі стало неможливим внаслідок непереборної сили.</t>
  </si>
  <si>
    <t>6.1. Терміни укладання договору</t>
  </si>
  <si>
    <t>6.2. Істотні умови, які обов’язково мають входити до договору про закупівлю</t>
  </si>
  <si>
    <t xml:space="preserve">До участі в процедурі закупівлі приймаються пропозиції від Учасників, які відповідають наступним вимогам: </t>
  </si>
  <si>
    <t>tender-GKF@foxtrot.kiev.ua</t>
  </si>
  <si>
    <t>Електронна адреса для подання пропозиції закупівлі (доступна тільки до дати розкриття пропозицій):</t>
  </si>
  <si>
    <t>Документація процедури закупівлі</t>
  </si>
  <si>
    <t>Тендерний комітет</t>
  </si>
  <si>
    <t>Розкриття пропозицій відбудеться:</t>
  </si>
  <si>
    <t>Комерційна пропозиція на закупівлю:</t>
  </si>
  <si>
    <t>Досвід роботи за напрямом предмету закупівлі</t>
  </si>
  <si>
    <t>ПІБ керівника</t>
  </si>
  <si>
    <t>Телефон керівника</t>
  </si>
  <si>
    <t>Юридична адреса</t>
  </si>
  <si>
    <t>Фактична адреса</t>
  </si>
  <si>
    <t>ІПН</t>
  </si>
  <si>
    <t>МФО</t>
  </si>
  <si>
    <t>Контактна особа:</t>
  </si>
  <si>
    <t>Дата отримання ____________________</t>
  </si>
  <si>
    <t>Код ЄДРПОУ</t>
  </si>
  <si>
    <t>Інформація про відхилення пропозиції із зазначенням підстави надсилається Учаснику, пропозиція якого відхилена, протягом трьох робочих днів з дати прийняття такого рішення.</t>
  </si>
  <si>
    <t>Замовник укладає договір про закупівлю з Учасником, пропозицію якого було акцептовано, не пізніше ніж через 10 робочих днів з дня акцепту пропозиції.</t>
  </si>
  <si>
    <t>Замовник надає роз'яснення на запит протягом одного робочого дня з дня його отримання.</t>
  </si>
  <si>
    <t>Результати процедури закупівлі будуть розміщені після визначення переможця у розділі "Закриті тендери" за посиланням:</t>
  </si>
  <si>
    <t>Електронна версія пропозиції в форматі Excel подається в термін, визначений в оголошенні про процедуру закупівлі на адресу:</t>
  </si>
  <si>
    <t>1. Повне найменування та адреса Замовника;</t>
  </si>
  <si>
    <t>2. Повне найменування та адреса Учасника процедури закупівлі, номери контактних телефонів;</t>
  </si>
  <si>
    <t>3. Назва предмету закупівлі відповідно до оголошення про проведення процедури закупівлі.</t>
  </si>
  <si>
    <t>1. Зареєстровані на території України;</t>
  </si>
  <si>
    <t>1. Не відповідає кваліфікаційним критеріям, встановленим цією документацією;</t>
  </si>
  <si>
    <t>2. Пропозиція не відповідає умовам документації процедури закупівлі.</t>
  </si>
  <si>
    <t>1. Відсутності подальшої потреби у закупівлі;</t>
  </si>
  <si>
    <t>2. Ціна найкращої пропозиції перевищує бюджет проведення процедури закупівлі.</t>
  </si>
  <si>
    <t>http://www.foxtrotgroup.com.ua/uk/tender.html</t>
  </si>
  <si>
    <t>http://foxtrotgroup.com.ua/uk/tender.html</t>
  </si>
  <si>
    <t>Підписатися на розсилку актуальних тендерів ГК «ФОКСТРОТ» можна за посиланням:</t>
  </si>
  <si>
    <t>http://foxtrotgroup.com.ua/uk/tender/subscribe.html</t>
  </si>
  <si>
    <t>II. Порядок внесення змін та надання роз'яснень до документації процедури закупівлі</t>
  </si>
  <si>
    <t>III. Підготовка пропозицій Учасниками</t>
  </si>
  <si>
    <t>IV. Подання та розкриття пропозицій учасників</t>
  </si>
  <si>
    <t>V. Оцінка пропозицій учасників та визначення переможця</t>
  </si>
  <si>
    <t>VI. Укладання договору про закупівлю</t>
  </si>
  <si>
    <t>I. Загальна інформація</t>
  </si>
  <si>
    <t>1.1. Інформація про предмет закупівлі</t>
  </si>
  <si>
    <t>1.2. Інформація про Замовника торгів</t>
  </si>
  <si>
    <r>
      <t>Учасники подають</t>
    </r>
    <r>
      <rPr>
        <b/>
        <sz val="11"/>
        <color theme="1"/>
        <rFont val="Arial"/>
        <family val="2"/>
        <charset val="204"/>
      </rPr>
      <t xml:space="preserve"> </t>
    </r>
    <r>
      <rPr>
        <b/>
        <u/>
        <sz val="11"/>
        <color theme="1"/>
        <rFont val="Arial"/>
        <family val="2"/>
        <charset val="204"/>
      </rPr>
      <t>в запечатаному конверті</t>
    </r>
    <r>
      <rPr>
        <sz val="11"/>
        <color theme="1"/>
        <rFont val="Arial"/>
        <family val="2"/>
        <charset val="204"/>
      </rPr>
      <t>:</t>
    </r>
  </si>
  <si>
    <r>
      <t>Учасники подають</t>
    </r>
    <r>
      <rPr>
        <b/>
        <sz val="11"/>
        <color theme="1"/>
        <rFont val="Arial"/>
        <family val="2"/>
        <charset val="204"/>
      </rPr>
      <t xml:space="preserve"> </t>
    </r>
    <r>
      <rPr>
        <b/>
        <u/>
        <sz val="11"/>
        <color theme="1"/>
        <rFont val="Arial"/>
        <family val="2"/>
        <charset val="204"/>
      </rPr>
      <t>в електронному вигляді</t>
    </r>
    <r>
      <rPr>
        <sz val="11"/>
        <color theme="1"/>
        <rFont val="Arial"/>
        <family val="2"/>
        <charset val="204"/>
      </rPr>
      <t>:</t>
    </r>
  </si>
  <si>
    <r>
      <rPr>
        <sz val="11"/>
        <rFont val="Arial"/>
        <family val="2"/>
        <charset val="204"/>
      </rPr>
      <t xml:space="preserve">Після заповнення Додатку 1 автоматично буде сформований </t>
    </r>
    <r>
      <rPr>
        <u/>
        <sz val="11"/>
        <color theme="10"/>
        <rFont val="Arial"/>
        <family val="2"/>
        <charset val="204"/>
      </rPr>
      <t>Титульний лист</t>
    </r>
    <r>
      <rPr>
        <sz val="11"/>
        <rFont val="Arial"/>
        <family val="2"/>
        <charset val="204"/>
      </rPr>
      <t>, який Учасник має роздрукувати та наклеїти на конверт з пропозицією.</t>
    </r>
  </si>
  <si>
    <t>2. Мають досвід в даному напрямку не менше ніж 1 рік;</t>
  </si>
  <si>
    <t>3. Надають документи, зазначені в п. 3.2. даної Документації процедури закупівлі.</t>
  </si>
  <si>
    <t xml:space="preserve">Вказати/підтвердити вимоги </t>
  </si>
  <si>
    <t>Назва компанії (як у статуті)</t>
  </si>
  <si>
    <t>Телефон і факс компанії</t>
  </si>
  <si>
    <t xml:space="preserve">Контактна особа </t>
  </si>
  <si>
    <t>Телефон контактної особи</t>
  </si>
  <si>
    <t>Електронна адреса контактної особи</t>
  </si>
  <si>
    <t>Платник ПДВ так / ні (№ свідоцтва платника ПДВ)</t>
  </si>
  <si>
    <t>Основні клієнти (перерахувати декілька)</t>
  </si>
  <si>
    <t>- Комерційну пропозицію у форматі Додатку 1, завірену підписом керівника та печаткою.</t>
  </si>
  <si>
    <t>Найменування</t>
  </si>
  <si>
    <t>Комерційну пропозицію у форматі Додатку 1.</t>
  </si>
  <si>
    <t>Формат та порядок рядків і стовпців змінювати не можна. 
Додавати або видаляти стовбці чи рядки не можна.</t>
  </si>
  <si>
    <t>Договір має відповідати всім умовам, які були прийняті в акцептованій пропозиції Учасника.</t>
  </si>
  <si>
    <t>Термін подачі пропозиції включно до</t>
  </si>
  <si>
    <r>
      <rPr>
        <sz val="11"/>
        <rFont val="Arial"/>
        <family val="2"/>
        <charset val="204"/>
      </rPr>
      <t>Умови предмету закупівлі та обсяги закупівлі зазначені  в</t>
    </r>
    <r>
      <rPr>
        <u/>
        <sz val="11"/>
        <color theme="10"/>
        <rFont val="Arial"/>
        <family val="2"/>
        <charset val="204"/>
      </rPr>
      <t xml:space="preserve"> Додатку 1</t>
    </r>
    <r>
      <rPr>
        <sz val="11"/>
        <rFont val="Arial"/>
        <family val="2"/>
        <charset val="204"/>
      </rPr>
      <t>.</t>
    </r>
  </si>
  <si>
    <t>- Витяг з реєстру платників ПДВ;</t>
  </si>
  <si>
    <t>- Витяг з єдиного державного реєстру підприємств та організацій;</t>
  </si>
  <si>
    <t>- Довідка про включення до ЄДРПОУ;</t>
  </si>
  <si>
    <t>- Документ, що засвідчує повноваження керівника (виписка з статуту, тощо);</t>
  </si>
  <si>
    <t>Всього по закупівлі, грн з ПДВ</t>
  </si>
  <si>
    <t>- Сертифікати відповідності на товар;</t>
  </si>
  <si>
    <t>Пропозиція кожного Учасника вважаються дійсними протягом проведення конкурсної процедури закупівлі, а в разі його акцепту, - протягом терміну виконання договору закупівлі.</t>
  </si>
  <si>
    <t>Додаток 1. Цінова пропозиція</t>
  </si>
  <si>
    <t>Ціна з ПДВ, грн./шт.</t>
  </si>
  <si>
    <t xml:space="preserve">Вартість з ПДВ, грн. </t>
  </si>
  <si>
    <t>р/р</t>
  </si>
  <si>
    <t>- Лист про наявність власного збіркового цеху та технічного спеціаліста для розробки конструкторської документації.</t>
  </si>
  <si>
    <t>Додаток 2. Специфікація</t>
  </si>
  <si>
    <t>Критеріями вибора переможця ціна та строк виробництва.</t>
  </si>
  <si>
    <t>Переможцем процедури закупівлі буде обраний той Учасник, пропозиція якого відповідає вимогам Замовника, які викладені у даній документації, з мінімальною ціною та мінімальним строком виробництва.</t>
  </si>
  <si>
    <t>Тендерна пропозиція має включати:
 - вартість всіх матеріалів, комплектуючих і робіт;
 - вартість упаковки і доставки торгового обладнання на склад Замовника.</t>
  </si>
  <si>
    <r>
      <rPr>
        <b/>
        <sz val="10"/>
        <rFont val="Arial"/>
        <family val="2"/>
        <charset val="204"/>
      </rPr>
      <t>Індивідуальна упаковка</t>
    </r>
    <r>
      <rPr>
        <sz val="10"/>
        <rFont val="Arial"/>
        <family val="2"/>
        <charset val="204"/>
      </rPr>
      <t>, придатна для транспортування по території України.</t>
    </r>
  </si>
  <si>
    <t>Комерційна пропозиція</t>
  </si>
  <si>
    <r>
      <rPr>
        <b/>
        <sz val="10"/>
        <rFont val="Arial"/>
        <family val="2"/>
        <charset val="204"/>
      </rPr>
      <t xml:space="preserve">Погодження тестового зразку
</t>
    </r>
    <r>
      <rPr>
        <sz val="10"/>
        <rFont val="Arial"/>
        <family val="2"/>
        <charset val="204"/>
      </rPr>
      <t>Перед запуском у виробництво Підрядник виготовляє тестовий зразок кожного з видів стендів та дисплеїв і доставляє його для затвердження за адресою: м. Київ, вул. Дорогожицька, 1. 
Затверджений зразок буде входити в загальний обсяг закупівлі. 
Вказати строк розробки (в робочих днях), виготовлення та доставки за вказаною адресою зразка.</t>
    </r>
  </si>
  <si>
    <r>
      <rPr>
        <b/>
        <sz val="10"/>
        <rFont val="Arial"/>
        <family val="2"/>
        <charset val="204"/>
      </rPr>
      <t>Гарантійний строк:</t>
    </r>
    <r>
      <rPr>
        <sz val="10"/>
        <rFont val="Arial"/>
        <family val="2"/>
        <charset val="204"/>
      </rPr>
      <t xml:space="preserve"> вказати в місяцях.</t>
    </r>
  </si>
  <si>
    <r>
      <rPr>
        <b/>
        <sz val="10"/>
        <rFont val="Arial"/>
        <family val="2"/>
        <charset val="204"/>
      </rPr>
      <t xml:space="preserve">Умови оплати: </t>
    </r>
    <r>
      <rPr>
        <sz val="10"/>
        <rFont val="Arial"/>
        <family val="2"/>
        <charset val="204"/>
      </rPr>
      <t>безготівкова оплата після підписання акту виконаних робіт і надання всіх бухгалтерських документів (рахунок-фактура, видаткова накладна, зареєстрована податкова накладна).</t>
    </r>
  </si>
  <si>
    <t>tender-285@foxtrot.kiev.ua</t>
  </si>
  <si>
    <r>
      <rPr>
        <b/>
        <sz val="11"/>
        <color theme="1"/>
        <rFont val="Calibri"/>
        <family val="2"/>
        <charset val="204"/>
        <scheme val="minor"/>
      </rPr>
      <t xml:space="preserve">Матеріали: </t>
    </r>
    <r>
      <rPr>
        <sz val="11"/>
        <color theme="1"/>
        <rFont val="Calibri"/>
        <family val="2"/>
        <scheme val="minor"/>
      </rPr>
      <t xml:space="preserve">
ПВХ спінений  5, 10 мм; акрил молочний 3 мм; полістирол 1,5, 3 мм; кріпильна фурнітура. Складові елементи: світлодіодна стрічка SMD 3528 (120 LED/m) 
IP20 білий Standart, блок живлення 12В 2А 25Вт, провід ПВС 2х0,075, електрофурнітура, металеві крючки (металева проволока 3мм, порошкове фарбування, колір білий), блоксвітло.
</t>
    </r>
    <r>
      <rPr>
        <b/>
        <sz val="11"/>
        <color theme="1"/>
        <rFont val="Calibri"/>
        <family val="2"/>
        <charset val="204"/>
        <scheme val="minor"/>
      </rPr>
      <t xml:space="preserve">Роботи: </t>
    </r>
    <r>
      <rPr>
        <sz val="11"/>
        <color theme="1"/>
        <rFont val="Calibri"/>
        <family val="2"/>
        <scheme val="minor"/>
      </rPr>
      <t xml:space="preserve">
плотерна різка чорної плівки для лого, фрезерування пластику, лазерна різка, збірка, електромонтаж, установка розгалужувачів. </t>
    </r>
  </si>
  <si>
    <t>вул. Дорогожицька,1, м. Київ, 04119</t>
  </si>
  <si>
    <t>Оригінал пропозиції в друкованому вигляді подається особисто або кур’єрською службою на адресу: м. Київ, 04119, вул. Дорогожицька,1, галерея 1, кімната 1.</t>
  </si>
  <si>
    <r>
      <rPr>
        <b/>
        <sz val="10"/>
        <rFont val="Arial"/>
        <family val="2"/>
        <charset val="204"/>
      </rPr>
      <t>Доставка</t>
    </r>
    <r>
      <rPr>
        <sz val="10"/>
        <rFont val="Arial"/>
        <family val="2"/>
        <charset val="204"/>
      </rPr>
      <t xml:space="preserve"> за рахунок Підрядника на склад Замовника за адресою: м. Київ, вул. Краснова, 27.</t>
    </r>
  </si>
  <si>
    <t>Кількість, шт.</t>
  </si>
  <si>
    <r>
      <rPr>
        <b/>
        <sz val="10"/>
        <rFont val="Arial"/>
        <family val="2"/>
        <charset val="204"/>
      </rPr>
      <t>Термін поставки</t>
    </r>
    <r>
      <rPr>
        <sz val="10"/>
        <rFont val="Arial"/>
        <family val="2"/>
        <charset val="204"/>
      </rPr>
      <t xml:space="preserve">
Перша партія стійок у кількості 10 штук має бути виготовлена та доставлена на склад Замовника не пізніше 30 серпня 2017 р.
Решта 30 стійок має бути виготовлена та доставлена на склад Замовника не пізніше 18 вересня 2017 р.</t>
    </r>
  </si>
  <si>
    <r>
      <rPr>
        <sz val="11"/>
        <rFont val="Arial"/>
        <family val="2"/>
        <charset val="204"/>
      </rPr>
      <t xml:space="preserve">Специфікація та візуалізація стійки зазначені  в </t>
    </r>
    <r>
      <rPr>
        <u/>
        <sz val="11"/>
        <color theme="10"/>
        <rFont val="Arial"/>
        <family val="2"/>
        <charset val="204"/>
      </rPr>
      <t>Додатку 2.</t>
    </r>
  </si>
  <si>
    <t>Стiйка під телефони ERGO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</si>
</sst>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_-* #,##0.00\ _г_р_н_._-;\-* #,##0.00\ _г_р_н_._-;_-* &quot;-&quot;??\ _г_р_н_._-;_-@_-"/>
    <numFmt numFmtId="166" formatCode="[$-FC22]d\ mmmm\ yyyy&quot; р.&quot;;@"/>
    <numFmt numFmtId="167" formatCode="[&lt;=9999999]0##\-##\-##;\(0##\)\ ###\-##\-##"/>
    <numFmt numFmtId="168" formatCode="_-* #,##0.00\ [$грн.-422]_-;\-* #,##0.00\ [$грн.-422]_-;_-* &quot;-&quot;??\ [$грн.-422]_-;_-@_-"/>
    <numFmt numFmtId="169" formatCode="_-* #,##0\ _г_р_н_._-;\-* #,##0\ _г_р_н_._-;_-* &quot;-&quot;??\ _г_р_н_._-;_-@_-"/>
  </numFmts>
  <fonts count="4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Cambria"/>
      <family val="1"/>
      <charset val="204"/>
      <scheme val="major"/>
    </font>
    <font>
      <sz val="9"/>
      <color theme="1"/>
      <name val="Cambria"/>
      <family val="1"/>
      <charset val="204"/>
      <scheme val="major"/>
    </font>
    <font>
      <b/>
      <sz val="14"/>
      <color theme="1"/>
      <name val="Cambria"/>
      <family val="1"/>
      <charset val="204"/>
      <scheme val="major"/>
    </font>
    <font>
      <u/>
      <sz val="11"/>
      <color theme="10"/>
      <name val="Calibri"/>
      <family val="2"/>
      <scheme val="minor"/>
    </font>
    <font>
      <sz val="12"/>
      <color theme="1"/>
      <name val="Cambria"/>
      <family val="1"/>
      <charset val="204"/>
      <scheme val="major"/>
    </font>
    <font>
      <b/>
      <sz val="12"/>
      <color theme="1"/>
      <name val="Cambria"/>
      <family val="1"/>
      <charset val="204"/>
      <scheme val="major"/>
    </font>
    <font>
      <sz val="10"/>
      <name val="Times New Roman"/>
      <family val="1"/>
      <charset val="204"/>
    </font>
    <font>
      <sz val="10"/>
      <name val="Arial Cyr"/>
      <charset val="204"/>
    </font>
    <font>
      <sz val="10"/>
      <name val="Arial Cyr"/>
      <family val="2"/>
      <charset val="204"/>
    </font>
    <font>
      <u/>
      <sz val="12"/>
      <color theme="1"/>
      <name val="Cambria"/>
      <family val="1"/>
      <charset val="204"/>
      <scheme val="major"/>
    </font>
    <font>
      <b/>
      <sz val="10"/>
      <color theme="1"/>
      <name val="Arial"/>
      <family val="2"/>
      <charset val="204"/>
    </font>
    <font>
      <sz val="10"/>
      <color theme="1"/>
      <name val="Arial"/>
      <family val="2"/>
      <charset val="204"/>
    </font>
    <font>
      <b/>
      <sz val="12"/>
      <color theme="1"/>
      <name val="Arial"/>
      <family val="2"/>
      <charset val="204"/>
    </font>
    <font>
      <sz val="11"/>
      <color theme="1"/>
      <name val="Arial"/>
      <family val="2"/>
      <charset val="204"/>
    </font>
    <font>
      <u/>
      <sz val="11"/>
      <color theme="10"/>
      <name val="Arial"/>
      <family val="2"/>
      <charset val="204"/>
    </font>
    <font>
      <b/>
      <sz val="14"/>
      <color theme="1"/>
      <name val="Arial"/>
      <family val="2"/>
      <charset val="204"/>
    </font>
    <font>
      <b/>
      <sz val="11"/>
      <color theme="1"/>
      <name val="Arial"/>
      <family val="2"/>
      <charset val="204"/>
    </font>
    <font>
      <sz val="11"/>
      <name val="Arial"/>
      <family val="2"/>
      <charset val="204"/>
    </font>
    <font>
      <b/>
      <u/>
      <sz val="11"/>
      <color theme="1"/>
      <name val="Arial"/>
      <family val="2"/>
      <charset val="204"/>
    </font>
    <font>
      <sz val="10"/>
      <color rgb="FFFF0000"/>
      <name val="Arial"/>
      <family val="2"/>
      <charset val="204"/>
    </font>
    <font>
      <sz val="10"/>
      <name val="Arial"/>
      <family val="2"/>
    </font>
    <font>
      <sz val="10"/>
      <name val="Arial"/>
      <family val="2"/>
      <charset val="204"/>
    </font>
    <font>
      <b/>
      <sz val="10"/>
      <name val="Arial"/>
      <family val="2"/>
      <charset val="204"/>
    </font>
    <font>
      <sz val="10"/>
      <name val="Tahoma"/>
      <family val="2"/>
      <charset val="204"/>
    </font>
    <font>
      <i/>
      <sz val="11"/>
      <color theme="1"/>
      <name val="Arial"/>
      <family val="2"/>
      <charset val="204"/>
    </font>
    <font>
      <sz val="11"/>
      <color indexed="8"/>
      <name val="Calibri"/>
      <family val="2"/>
      <charset val="204"/>
    </font>
    <font>
      <u/>
      <sz val="10"/>
      <color indexed="12"/>
      <name val="Arial Cyr"/>
      <family val="2"/>
      <charset val="204"/>
    </font>
    <font>
      <sz val="11"/>
      <color rgb="FF000000"/>
      <name val="Calibri"/>
      <family val="2"/>
      <charset val="1"/>
    </font>
    <font>
      <u/>
      <sz val="10"/>
      <color rgb="FF0000FF"/>
      <name val="Arial Cyr"/>
      <family val="2"/>
      <charset val="204"/>
    </font>
    <font>
      <sz val="11"/>
      <color theme="1"/>
      <name val="Calibri"/>
      <family val="2"/>
      <scheme val="minor"/>
    </font>
    <font>
      <sz val="11"/>
      <color rgb="FF000000"/>
      <name val="Calibri"/>
      <family val="2"/>
      <charset val="204"/>
    </font>
    <font>
      <b/>
      <sz val="11"/>
      <color theme="1"/>
      <name val="Calibri"/>
      <family val="2"/>
      <charset val="204"/>
      <scheme val="minor"/>
    </font>
    <font>
      <u/>
      <sz val="10"/>
      <color theme="10"/>
      <name val="Arial"/>
      <family val="2"/>
      <charset val="204"/>
    </font>
    <font>
      <b/>
      <sz val="12"/>
      <name val="Arial"/>
      <family val="2"/>
      <charset val="204"/>
    </font>
  </fonts>
  <fills count="5">
    <fill>
      <patternFill patternType="none"/>
    </fill>
    <fill>
      <patternFill patternType="gray125"/>
    </fill>
    <fill>
      <patternFill patternType="solid">
        <fgColor rgb="FFCCFFCC"/>
        <bgColor indexed="27"/>
      </patternFill>
    </fill>
    <fill>
      <patternFill patternType="solid">
        <fgColor rgb="FFCCFFCC"/>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s>
  <cellStyleXfs count="49">
    <xf numFmtId="0" fontId="0" fillId="0" borderId="0"/>
    <xf numFmtId="0" fontId="10" fillId="0" borderId="0" applyNumberFormat="0" applyFill="0" applyBorder="0" applyAlignment="0" applyProtection="0"/>
    <xf numFmtId="0" fontId="14" fillId="0" borderId="0"/>
    <xf numFmtId="0" fontId="15" fillId="0" borderId="0"/>
    <xf numFmtId="0" fontId="6" fillId="0" borderId="0"/>
    <xf numFmtId="164" fontId="6" fillId="0" borderId="0" applyFont="0" applyFill="0" applyBorder="0" applyAlignment="0" applyProtection="0"/>
    <xf numFmtId="0" fontId="27" fillId="0" borderId="0"/>
    <xf numFmtId="0" fontId="6" fillId="0" borderId="0"/>
    <xf numFmtId="0" fontId="13" fillId="0" borderId="0"/>
    <xf numFmtId="0" fontId="5" fillId="0" borderId="0"/>
    <xf numFmtId="0" fontId="30" fillId="0" borderId="0"/>
    <xf numFmtId="0" fontId="5" fillId="0" borderId="0"/>
    <xf numFmtId="0" fontId="14" fillId="0" borderId="0"/>
    <xf numFmtId="0" fontId="14" fillId="0" borderId="0"/>
    <xf numFmtId="0" fontId="4" fillId="0" borderId="0"/>
    <xf numFmtId="0" fontId="32" fillId="0" borderId="0"/>
    <xf numFmtId="0" fontId="14" fillId="0" borderId="0"/>
    <xf numFmtId="0" fontId="33" fillId="0" borderId="0" applyNumberFormat="0" applyFill="0" applyBorder="0" applyAlignment="0" applyProtection="0"/>
    <xf numFmtId="0" fontId="14" fillId="0" borderId="0"/>
    <xf numFmtId="0" fontId="4" fillId="0" borderId="0"/>
    <xf numFmtId="0" fontId="14" fillId="0" borderId="0"/>
    <xf numFmtId="0" fontId="34" fillId="0" borderId="0"/>
    <xf numFmtId="0" fontId="35" fillId="0" borderId="0" applyBorder="0" applyProtection="0"/>
    <xf numFmtId="0" fontId="15" fillId="0" borderId="0"/>
    <xf numFmtId="0" fontId="4" fillId="0" borderId="0"/>
    <xf numFmtId="0" fontId="4" fillId="0" borderId="0"/>
    <xf numFmtId="0" fontId="3" fillId="0" borderId="0"/>
    <xf numFmtId="0" fontId="3" fillId="0" borderId="0"/>
    <xf numFmtId="0" fontId="36" fillId="0" borderId="0"/>
    <xf numFmtId="164" fontId="3" fillId="0" borderId="0" applyFont="0" applyFill="0" applyBorder="0" applyAlignment="0" applyProtection="0"/>
    <xf numFmtId="165" fontId="36" fillId="0" borderId="0" applyFont="0" applyFill="0" applyBorder="0" applyAlignment="0" applyProtection="0"/>
    <xf numFmtId="0" fontId="37" fillId="0" borderId="0"/>
    <xf numFmtId="0" fontId="28"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3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97">
    <xf numFmtId="0" fontId="0" fillId="0" borderId="0" xfId="0"/>
    <xf numFmtId="0" fontId="7" fillId="0" borderId="0" xfId="0" applyFont="1"/>
    <xf numFmtId="0" fontId="7" fillId="0" borderId="0" xfId="0" applyFont="1"/>
    <xf numFmtId="0" fontId="7" fillId="0" borderId="0" xfId="0" applyFont="1"/>
    <xf numFmtId="0" fontId="8" fillId="0" borderId="0" xfId="0" applyFont="1" applyAlignment="1">
      <alignment horizontal="right"/>
    </xf>
    <xf numFmtId="0" fontId="7" fillId="0" borderId="0" xfId="0" applyFont="1" applyFill="1"/>
    <xf numFmtId="0" fontId="7" fillId="0" borderId="0" xfId="0" applyFont="1" applyFill="1" applyAlignment="1">
      <alignment horizontal="right"/>
    </xf>
    <xf numFmtId="0" fontId="8" fillId="0" borderId="0" xfId="0" applyFont="1" applyFill="1" applyAlignment="1">
      <alignment horizontal="right" vertical="top"/>
    </xf>
    <xf numFmtId="0" fontId="9" fillId="0" borderId="0" xfId="0" applyFont="1"/>
    <xf numFmtId="0" fontId="7" fillId="0" borderId="0" xfId="0" applyFont="1"/>
    <xf numFmtId="0" fontId="9" fillId="0" borderId="0" xfId="0" applyFont="1" applyFill="1" applyBorder="1" applyAlignment="1" applyProtection="1">
      <alignment vertical="top" wrapText="1"/>
    </xf>
    <xf numFmtId="0" fontId="8" fillId="0" borderId="0" xfId="0" applyFont="1" applyFill="1" applyAlignment="1">
      <alignment horizontal="right"/>
    </xf>
    <xf numFmtId="0" fontId="7" fillId="0" borderId="0" xfId="0" applyFont="1" applyAlignment="1">
      <alignment vertical="top"/>
    </xf>
    <xf numFmtId="0" fontId="11" fillId="0" borderId="0" xfId="0" applyFont="1" applyFill="1" applyBorder="1" applyAlignment="1">
      <alignment vertical="top" wrapText="1"/>
    </xf>
    <xf numFmtId="0" fontId="16" fillId="0" borderId="0" xfId="0" applyFont="1" applyAlignment="1">
      <alignment horizontal="right" vertical="top"/>
    </xf>
    <xf numFmtId="0" fontId="16" fillId="0" borderId="0" xfId="0" applyFont="1" applyAlignment="1">
      <alignment horizontal="right"/>
    </xf>
    <xf numFmtId="0" fontId="12" fillId="0" borderId="0" xfId="0" applyFont="1" applyAlignment="1">
      <alignment horizontal="right"/>
    </xf>
    <xf numFmtId="0" fontId="11" fillId="0" borderId="0" xfId="0" applyFont="1" applyAlignment="1">
      <alignment horizontal="left"/>
    </xf>
    <xf numFmtId="0" fontId="7" fillId="0" borderId="0" xfId="0" applyFont="1" applyAlignment="1"/>
    <xf numFmtId="0" fontId="18" fillId="0" borderId="0" xfId="0" applyFont="1" applyAlignment="1">
      <alignment wrapText="1"/>
    </xf>
    <xf numFmtId="0" fontId="20" fillId="0" borderId="0" xfId="0" applyFont="1" applyBorder="1" applyAlignment="1">
      <alignment vertical="top"/>
    </xf>
    <xf numFmtId="0" fontId="20" fillId="0" borderId="4" xfId="0" applyFont="1" applyBorder="1" applyAlignment="1">
      <alignment vertical="center" wrapText="1"/>
    </xf>
    <xf numFmtId="0" fontId="21" fillId="0" borderId="4" xfId="1" applyFont="1" applyBorder="1" applyAlignment="1">
      <alignment vertical="center" wrapText="1"/>
    </xf>
    <xf numFmtId="0" fontId="20" fillId="0" borderId="3" xfId="0" applyFont="1" applyBorder="1" applyAlignment="1">
      <alignment vertical="center" wrapText="1"/>
    </xf>
    <xf numFmtId="0" fontId="20" fillId="0" borderId="2" xfId="0" applyFont="1" applyBorder="1" applyAlignment="1">
      <alignment vertical="center" wrapText="1"/>
    </xf>
    <xf numFmtId="0" fontId="20" fillId="0" borderId="4" xfId="0" applyFont="1" applyBorder="1" applyAlignment="1">
      <alignment horizontal="left" vertical="center" wrapText="1"/>
    </xf>
    <xf numFmtId="0" fontId="20" fillId="0" borderId="1" xfId="0" applyFont="1" applyBorder="1" applyAlignment="1">
      <alignment vertical="center" wrapText="1"/>
    </xf>
    <xf numFmtId="0" fontId="21" fillId="0" borderId="2" xfId="1" applyFont="1" applyBorder="1" applyAlignment="1">
      <alignment vertical="center" wrapText="1"/>
    </xf>
    <xf numFmtId="0" fontId="20" fillId="0" borderId="3" xfId="0" applyFont="1" applyBorder="1" applyAlignment="1">
      <alignment horizontal="left" vertical="center" wrapText="1"/>
    </xf>
    <xf numFmtId="0" fontId="21" fillId="0" borderId="2" xfId="1" applyFont="1" applyBorder="1" applyAlignment="1">
      <alignment horizontal="left" vertical="center" wrapText="1"/>
    </xf>
    <xf numFmtId="0" fontId="20" fillId="0" borderId="0" xfId="0" applyFont="1" applyBorder="1" applyAlignment="1">
      <alignment vertical="center"/>
    </xf>
    <xf numFmtId="0" fontId="19" fillId="0" borderId="3" xfId="0" applyFont="1" applyFill="1" applyBorder="1" applyAlignment="1">
      <alignment horizontal="left" vertical="center" wrapText="1"/>
    </xf>
    <xf numFmtId="0" fontId="26" fillId="0" borderId="0" xfId="0" applyFont="1" applyFill="1" applyBorder="1" applyAlignment="1">
      <alignment horizontal="center" vertical="center" wrapText="1"/>
    </xf>
    <xf numFmtId="166" fontId="23" fillId="0" borderId="4" xfId="0" applyNumberFormat="1" applyFont="1" applyFill="1" applyBorder="1" applyAlignment="1">
      <alignment horizontal="left" vertical="center" wrapText="1"/>
    </xf>
    <xf numFmtId="0" fontId="23" fillId="0" borderId="1" xfId="0" applyFont="1" applyBorder="1" applyAlignment="1">
      <alignment vertical="center" wrapText="1"/>
    </xf>
    <xf numFmtId="0" fontId="23" fillId="0" borderId="2" xfId="0" applyFont="1" applyBorder="1" applyAlignment="1">
      <alignment vertical="center" wrapText="1"/>
    </xf>
    <xf numFmtId="0" fontId="20" fillId="0" borderId="0" xfId="0" applyFont="1" applyBorder="1" applyAlignment="1">
      <alignment vertical="center" wrapText="1"/>
    </xf>
    <xf numFmtId="0" fontId="20" fillId="0" borderId="0" xfId="0" applyFont="1" applyBorder="1" applyAlignment="1">
      <alignment vertical="top" wrapText="1"/>
    </xf>
    <xf numFmtId="0" fontId="21" fillId="0" borderId="0" xfId="1" applyFont="1" applyBorder="1" applyAlignment="1">
      <alignment vertical="center" wrapText="1"/>
    </xf>
    <xf numFmtId="0" fontId="31" fillId="0" borderId="4" xfId="0" applyFont="1" applyBorder="1" applyAlignment="1">
      <alignment horizontal="left" vertical="center" wrapText="1"/>
    </xf>
    <xf numFmtId="0" fontId="8" fillId="0" borderId="0" xfId="0" applyFont="1" applyFill="1" applyAlignment="1">
      <alignment horizontal="left"/>
    </xf>
    <xf numFmtId="166" fontId="8" fillId="0" borderId="0" xfId="0" applyNumberFormat="1" applyFont="1" applyFill="1" applyAlignment="1">
      <alignment horizontal="left"/>
    </xf>
    <xf numFmtId="0" fontId="20" fillId="0" borderId="4" xfId="0" quotePrefix="1" applyFont="1" applyBorder="1" applyAlignment="1">
      <alignment horizontal="left" vertical="center" wrapText="1" indent="2"/>
    </xf>
    <xf numFmtId="0" fontId="17" fillId="0" borderId="0" xfId="0" applyFont="1" applyBorder="1" applyAlignment="1">
      <alignment vertical="top" wrapText="1"/>
    </xf>
    <xf numFmtId="0" fontId="18" fillId="0" borderId="0" xfId="0" applyFont="1" applyAlignment="1">
      <alignment vertical="center" wrapText="1"/>
    </xf>
    <xf numFmtId="0" fontId="18" fillId="0" borderId="0" xfId="4" applyFont="1" applyAlignment="1">
      <alignment wrapText="1"/>
    </xf>
    <xf numFmtId="0" fontId="18" fillId="0" borderId="0" xfId="4" applyFont="1" applyAlignment="1"/>
    <xf numFmtId="0" fontId="28" fillId="0" borderId="0" xfId="0" applyFont="1" applyFill="1" applyAlignment="1">
      <alignment horizontal="left" vertical="center"/>
    </xf>
    <xf numFmtId="0" fontId="28" fillId="0" borderId="0" xfId="0" applyFont="1" applyFill="1" applyAlignment="1">
      <alignment horizontal="right" vertical="center"/>
    </xf>
    <xf numFmtId="0" fontId="28" fillId="0" borderId="0" xfId="0" applyFont="1" applyFill="1" applyBorder="1" applyAlignment="1">
      <alignment horizontal="center" vertical="center"/>
    </xf>
    <xf numFmtId="0" fontId="28" fillId="0" borderId="0" xfId="0" applyFont="1" applyFill="1" applyAlignment="1">
      <alignment vertical="center"/>
    </xf>
    <xf numFmtId="0" fontId="17" fillId="0" borderId="0" xfId="0" applyFont="1" applyBorder="1" applyAlignment="1">
      <alignment vertical="top"/>
    </xf>
    <xf numFmtId="0" fontId="29" fillId="0" borderId="3" xfId="10" applyFont="1" applyFill="1" applyBorder="1" applyAlignment="1">
      <alignment horizontal="center" vertical="center" wrapText="1"/>
    </xf>
    <xf numFmtId="0" fontId="17" fillId="0" borderId="0" xfId="4" applyFont="1" applyAlignment="1">
      <alignment wrapText="1"/>
    </xf>
    <xf numFmtId="168" fontId="29" fillId="3" borderId="9" xfId="13" applyNumberFormat="1" applyFont="1" applyFill="1" applyBorder="1" applyAlignment="1" applyProtection="1">
      <alignment horizontal="center" vertical="center" wrapText="1"/>
    </xf>
    <xf numFmtId="0" fontId="18" fillId="0" borderId="1" xfId="4" applyFont="1" applyBorder="1" applyAlignment="1">
      <alignment vertical="center" wrapText="1"/>
    </xf>
    <xf numFmtId="0" fontId="18" fillId="0" borderId="3" xfId="26" applyFont="1" applyBorder="1" applyAlignment="1">
      <alignment vertical="center" wrapText="1"/>
    </xf>
    <xf numFmtId="169" fontId="18" fillId="0" borderId="5" xfId="30" applyNumberFormat="1" applyFont="1" applyBorder="1" applyAlignment="1">
      <alignment horizontal="left" vertical="center"/>
    </xf>
    <xf numFmtId="0" fontId="19" fillId="0" borderId="0" xfId="0" applyFont="1" applyBorder="1" applyAlignment="1">
      <alignment vertical="center"/>
    </xf>
    <xf numFmtId="0" fontId="29" fillId="2" borderId="11" xfId="0" applyFont="1" applyFill="1" applyBorder="1" applyAlignment="1">
      <alignment vertical="center"/>
    </xf>
    <xf numFmtId="0" fontId="1" fillId="0" borderId="0" xfId="0" applyFont="1" applyAlignment="1">
      <alignment vertical="center" wrapText="1"/>
    </xf>
    <xf numFmtId="0" fontId="0" fillId="0" borderId="0" xfId="0" applyAlignment="1">
      <alignment vertical="center"/>
    </xf>
    <xf numFmtId="0" fontId="22" fillId="0" borderId="0" xfId="0" applyFont="1" applyBorder="1" applyAlignment="1">
      <alignment vertical="center" wrapText="1"/>
    </xf>
    <xf numFmtId="0" fontId="23" fillId="0" borderId="5" xfId="0" applyFont="1" applyBorder="1" applyAlignment="1">
      <alignment vertical="center" wrapText="1"/>
    </xf>
    <xf numFmtId="0" fontId="23" fillId="0" borderId="1"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23" fillId="0" borderId="6" xfId="0" applyFont="1" applyBorder="1" applyAlignment="1">
      <alignment vertical="center" wrapText="1"/>
    </xf>
    <xf numFmtId="0" fontId="23" fillId="0" borderId="7" xfId="0" applyFont="1" applyBorder="1" applyAlignment="1">
      <alignment vertical="center" wrapText="1"/>
    </xf>
    <xf numFmtId="0" fontId="23" fillId="0" borderId="1"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2" xfId="0" applyFont="1" applyBorder="1" applyAlignment="1">
      <alignment vertical="center" wrapText="1"/>
    </xf>
    <xf numFmtId="0" fontId="23" fillId="0" borderId="2" xfId="0" applyFont="1" applyBorder="1" applyAlignment="1">
      <alignment horizontal="left" vertical="top" wrapText="1"/>
    </xf>
    <xf numFmtId="0" fontId="23" fillId="0" borderId="8" xfId="0" applyFont="1" applyBorder="1" applyAlignment="1">
      <alignment vertical="center" wrapText="1"/>
    </xf>
    <xf numFmtId="0" fontId="28" fillId="0" borderId="5" xfId="0" applyFont="1" applyFill="1" applyBorder="1" applyAlignment="1">
      <alignment vertical="center" wrapText="1"/>
    </xf>
    <xf numFmtId="0" fontId="28" fillId="0" borderId="9" xfId="0" applyFont="1" applyFill="1" applyBorder="1" applyAlignment="1">
      <alignment vertical="center" wrapText="1"/>
    </xf>
    <xf numFmtId="1" fontId="28" fillId="0" borderId="1" xfId="0" applyNumberFormat="1" applyFont="1" applyFill="1" applyBorder="1" applyAlignment="1">
      <alignment vertical="center" wrapText="1"/>
    </xf>
    <xf numFmtId="0" fontId="28" fillId="0" borderId="1" xfId="0" applyFont="1" applyFill="1" applyBorder="1" applyAlignment="1">
      <alignment vertical="center" wrapText="1"/>
    </xf>
    <xf numFmtId="167" fontId="28" fillId="0" borderId="1" xfId="0" applyNumberFormat="1" applyFont="1" applyFill="1" applyBorder="1" applyAlignment="1">
      <alignment vertical="center" wrapText="1"/>
    </xf>
    <xf numFmtId="0" fontId="29" fillId="0" borderId="1" xfId="0" applyFont="1" applyFill="1" applyBorder="1" applyAlignment="1">
      <alignment vertical="center" wrapText="1"/>
    </xf>
    <xf numFmtId="0" fontId="28" fillId="0" borderId="5" xfId="8" applyFont="1" applyFill="1" applyBorder="1" applyAlignment="1">
      <alignment horizontal="left" vertical="center" wrapText="1"/>
    </xf>
    <xf numFmtId="0" fontId="28" fillId="0" borderId="9" xfId="8" applyFont="1" applyFill="1" applyBorder="1" applyAlignment="1">
      <alignment horizontal="left" vertical="center" wrapText="1"/>
    </xf>
    <xf numFmtId="0" fontId="40" fillId="2" borderId="10" xfId="0" applyFont="1" applyFill="1" applyBorder="1" applyAlignment="1">
      <alignment horizontal="left" vertical="center"/>
    </xf>
    <xf numFmtId="0" fontId="40" fillId="2" borderId="11" xfId="0" applyFont="1" applyFill="1" applyBorder="1" applyAlignment="1">
      <alignment horizontal="left" vertical="center"/>
    </xf>
    <xf numFmtId="0" fontId="39" fillId="0" borderId="1" xfId="1" applyFont="1" applyFill="1" applyBorder="1" applyAlignment="1">
      <alignment vertical="center" wrapText="1"/>
    </xf>
    <xf numFmtId="0" fontId="28" fillId="0" borderId="5" xfId="8" applyFont="1" applyFill="1" applyBorder="1" applyAlignment="1">
      <alignment vertical="center" wrapText="1"/>
    </xf>
    <xf numFmtId="0" fontId="28" fillId="0" borderId="9" xfId="8" applyFont="1" applyFill="1" applyBorder="1" applyAlignment="1">
      <alignment vertical="center" wrapText="1"/>
    </xf>
    <xf numFmtId="0" fontId="29" fillId="4" borderId="5" xfId="8" applyFont="1" applyFill="1" applyBorder="1" applyAlignment="1">
      <alignment horizontal="left" vertical="center" wrapText="1"/>
    </xf>
    <xf numFmtId="0" fontId="29" fillId="4" borderId="9" xfId="8" applyFont="1" applyFill="1" applyBorder="1" applyAlignment="1">
      <alignment horizontal="left" vertical="center" wrapText="1"/>
    </xf>
    <xf numFmtId="0" fontId="29" fillId="4" borderId="5" xfId="0" applyFont="1" applyFill="1" applyBorder="1" applyAlignment="1">
      <alignment vertical="center" wrapText="1"/>
    </xf>
    <xf numFmtId="0" fontId="29" fillId="4" borderId="9" xfId="0" applyFont="1" applyFill="1" applyBorder="1" applyAlignment="1">
      <alignment vertical="center" wrapText="1"/>
    </xf>
    <xf numFmtId="0" fontId="7" fillId="0" borderId="0" xfId="0" applyFont="1" applyFill="1" applyAlignment="1">
      <alignment vertical="center"/>
    </xf>
    <xf numFmtId="0" fontId="9" fillId="0" borderId="0" xfId="0" applyFont="1" applyFill="1" applyBorder="1" applyAlignment="1" applyProtection="1">
      <alignment vertical="top" wrapText="1"/>
    </xf>
    <xf numFmtId="0" fontId="9" fillId="0" borderId="0" xfId="0" applyFont="1" applyFill="1" applyBorder="1" applyAlignment="1">
      <alignment horizontal="left" vertical="top" wrapText="1"/>
    </xf>
    <xf numFmtId="0" fontId="11" fillId="0" borderId="0" xfId="0" applyFont="1" applyFill="1" applyBorder="1" applyAlignment="1">
      <alignment horizontal="left" wrapText="1"/>
    </xf>
    <xf numFmtId="167" fontId="11" fillId="0" borderId="0" xfId="0" applyNumberFormat="1" applyFont="1" applyFill="1" applyBorder="1" applyAlignment="1">
      <alignment horizontal="left" wrapText="1"/>
    </xf>
  </cellXfs>
  <cellStyles count="49">
    <cellStyle name="Excel Built-in Normal" xfId="15"/>
    <cellStyle name="Normal 2 2" xfId="6"/>
    <cellStyle name="Normal_62C79F3C" xfId="12"/>
    <cellStyle name="Normal_plan-final" xfId="10"/>
    <cellStyle name="TableStyleLight1" xfId="23"/>
    <cellStyle name="TableStyleLight1 2" xfId="31"/>
    <cellStyle name="Гиперссылка" xfId="1" builtinId="8"/>
    <cellStyle name="Гиперссылка 2" xfId="22"/>
    <cellStyle name="Гиперссылка 3" xfId="17"/>
    <cellStyle name="Обычный" xfId="0" builtinId="0"/>
    <cellStyle name="Обычный 12" xfId="7"/>
    <cellStyle name="Обычный 14" xfId="11"/>
    <cellStyle name="Обычный 2" xfId="2"/>
    <cellStyle name="Обычный 2 2" xfId="13"/>
    <cellStyle name="Обычный 2 3" xfId="18"/>
    <cellStyle name="Обычный 2 3 2" xfId="32"/>
    <cellStyle name="Обычный 2 4" xfId="19"/>
    <cellStyle name="Обычный 2 4 2" xfId="25"/>
    <cellStyle name="Обычный 2 5" xfId="24"/>
    <cellStyle name="Обычный 2 6" xfId="14"/>
    <cellStyle name="Обычный 3" xfId="4"/>
    <cellStyle name="Обычный 3 2" xfId="20"/>
    <cellStyle name="Обычный 3 2 2" xfId="34"/>
    <cellStyle name="Обычный 3 3" xfId="35"/>
    <cellStyle name="Обычный 3 4" xfId="33"/>
    <cellStyle name="Обычный 4" xfId="9"/>
    <cellStyle name="Обычный 4 2" xfId="16"/>
    <cellStyle name="Обычный 4 2 2" xfId="37"/>
    <cellStyle name="Обычный 4 3" xfId="36"/>
    <cellStyle name="Обычный 5" xfId="21"/>
    <cellStyle name="Обычный 5 2" xfId="39"/>
    <cellStyle name="Обычный 5 3" xfId="38"/>
    <cellStyle name="Обычный 6" xfId="26"/>
    <cellStyle name="Обычный 6 2" xfId="41"/>
    <cellStyle name="Обычный 6 3" xfId="40"/>
    <cellStyle name="Обычный 7" xfId="27"/>
    <cellStyle name="Обычный 7 2" xfId="43"/>
    <cellStyle name="Обычный 7 3" xfId="42"/>
    <cellStyle name="Обычный 8" xfId="28"/>
    <cellStyle name="Обычный 8 2" xfId="45"/>
    <cellStyle name="Обычный 8 3" xfId="44"/>
    <cellStyle name="Обычный_1.3. Шаблон спецификации" xfId="8"/>
    <cellStyle name="Стиль 1" xfId="3"/>
    <cellStyle name="Финансовый" xfId="30" builtinId="3"/>
    <cellStyle name="Финансовый 2" xfId="5"/>
    <cellStyle name="Финансовый 2 2" xfId="29"/>
    <cellStyle name="Финансовый 2 2 2" xfId="48"/>
    <cellStyle name="Финансовый 2 2 3" xfId="47"/>
    <cellStyle name="Финансовый 2 3" xfId="46"/>
  </cellStyles>
  <dxfs count="1">
    <dxf>
      <fill>
        <gradientFill degree="180">
          <stop position="0">
            <color theme="0"/>
          </stop>
          <stop position="1">
            <color rgb="FFFFFF00"/>
          </stop>
        </gradientFill>
      </fill>
    </dxf>
  </dxfs>
  <tableStyles count="0" defaultTableStyle="TableStyleMedium2" defaultPivotStyle="PivotStyleMedium9"/>
  <colors>
    <mruColors>
      <color rgb="FFFFFF99"/>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jpg@01D30F5C.E848A84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6</xdr:row>
      <xdr:rowOff>38098</xdr:rowOff>
    </xdr:from>
    <xdr:to>
      <xdr:col>0</xdr:col>
      <xdr:colOff>2924174</xdr:colOff>
      <xdr:row>26</xdr:row>
      <xdr:rowOff>76199</xdr:rowOff>
    </xdr:to>
    <xdr:pic>
      <xdr:nvPicPr>
        <xdr:cNvPr id="3" name="Рисунок 2" descr="cid:image001.jpg@01D30F5C.E848A840"/>
        <xdr:cNvPicPr/>
      </xdr:nvPicPr>
      <xdr:blipFill>
        <a:blip xmlns:r="http://schemas.openxmlformats.org/officeDocument/2006/relationships" r:embed="rId1" r:link="rId2"/>
        <a:srcRect/>
        <a:stretch>
          <a:fillRect/>
        </a:stretch>
      </xdr:blipFill>
      <xdr:spPr bwMode="auto">
        <a:xfrm>
          <a:off x="219075" y="2905123"/>
          <a:ext cx="2705099" cy="3848101"/>
        </a:xfrm>
        <a:prstGeom prst="rect">
          <a:avLst/>
        </a:prstGeom>
        <a:noFill/>
        <a:ln w="9525">
          <a:noFill/>
          <a:miter lim="800000"/>
          <a:headEnd/>
          <a:tailEnd/>
        </a:ln>
      </xdr:spPr>
    </xdr:pic>
    <xdr:clientData/>
  </xdr:twoCellAnchor>
  <xdr:twoCellAnchor editAs="oneCell">
    <xdr:from>
      <xdr:col>0</xdr:col>
      <xdr:colOff>3143249</xdr:colOff>
      <xdr:row>6</xdr:row>
      <xdr:rowOff>47625</xdr:rowOff>
    </xdr:from>
    <xdr:to>
      <xdr:col>0</xdr:col>
      <xdr:colOff>8561716</xdr:colOff>
      <xdr:row>26</xdr:row>
      <xdr:rowOff>66675</xdr:rowOff>
    </xdr:to>
    <xdr:pic>
      <xdr:nvPicPr>
        <xdr:cNvPr id="6" name="Рисунок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49" y="2914650"/>
          <a:ext cx="5418467" cy="382905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______@foxtrot.kiev.ua" TargetMode="External"/><Relationship Id="rId2" Type="http://schemas.openxmlformats.org/officeDocument/2006/relationships/hyperlink" Target="http://www.foxtrotgroup.com.ua/uk/tender.html" TargetMode="External"/><Relationship Id="rId1" Type="http://schemas.openxmlformats.org/officeDocument/2006/relationships/hyperlink" Target="mailto:tender-GKF@foxtrot.kiev.ua" TargetMode="External"/><Relationship Id="rId6" Type="http://schemas.openxmlformats.org/officeDocument/2006/relationships/printerSettings" Target="../printerSettings/printerSettings1.bin"/><Relationship Id="rId5" Type="http://schemas.openxmlformats.org/officeDocument/2006/relationships/hyperlink" Target="mailto:tender-223@foxtrot.kiev.ua" TargetMode="External"/><Relationship Id="rId4" Type="http://schemas.openxmlformats.org/officeDocument/2006/relationships/hyperlink" Target="http://foxtrotgroup.com.ua/uk/tender/subscrib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oxtrotgroup.com.ua/uk/tend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2"/>
  <sheetViews>
    <sheetView showGridLines="0" showZeros="0" tabSelected="1" defaultGridColor="0" colorId="22" zoomScaleNormal="100" zoomScaleSheetLayoutView="115" workbookViewId="0">
      <selection activeCell="B51" sqref="B51"/>
    </sheetView>
  </sheetViews>
  <sheetFormatPr defaultColWidth="9.140625" defaultRowHeight="14.25" x14ac:dyDescent="0.25"/>
  <cols>
    <col min="1" max="1" width="38.5703125" style="30" customWidth="1"/>
    <col min="2" max="2" width="102.7109375" style="36" customWidth="1"/>
    <col min="3" max="16384" width="9.140625" style="20"/>
  </cols>
  <sheetData>
    <row r="1" spans="1:2" ht="36" customHeight="1" x14ac:dyDescent="0.25">
      <c r="A1" s="62" t="s">
        <v>38</v>
      </c>
      <c r="B1" s="62"/>
    </row>
    <row r="2" spans="1:2" ht="15" x14ac:dyDescent="0.25">
      <c r="A2" s="64" t="s">
        <v>74</v>
      </c>
      <c r="B2" s="64"/>
    </row>
    <row r="3" spans="1:2" ht="15.75" x14ac:dyDescent="0.25">
      <c r="A3" s="70" t="s">
        <v>75</v>
      </c>
      <c r="B3" s="31" t="s">
        <v>126</v>
      </c>
    </row>
    <row r="4" spans="1:2" x14ac:dyDescent="0.25">
      <c r="A4" s="71"/>
      <c r="B4" s="22"/>
    </row>
    <row r="5" spans="1:2" x14ac:dyDescent="0.25">
      <c r="A5" s="71"/>
      <c r="B5" s="22" t="s">
        <v>96</v>
      </c>
    </row>
    <row r="6" spans="1:2" x14ac:dyDescent="0.25">
      <c r="A6" s="72"/>
      <c r="B6" s="22" t="s">
        <v>125</v>
      </c>
    </row>
    <row r="7" spans="1:2" x14ac:dyDescent="0.25">
      <c r="A7" s="70" t="s">
        <v>76</v>
      </c>
      <c r="B7" s="23" t="s">
        <v>6</v>
      </c>
    </row>
    <row r="8" spans="1:2" x14ac:dyDescent="0.25">
      <c r="A8" s="71"/>
      <c r="B8" s="21" t="s">
        <v>120</v>
      </c>
    </row>
    <row r="9" spans="1:2" ht="15.75" customHeight="1" x14ac:dyDescent="0.25">
      <c r="A9" s="71"/>
      <c r="B9" s="21" t="s">
        <v>37</v>
      </c>
    </row>
    <row r="10" spans="1:2" x14ac:dyDescent="0.25">
      <c r="A10" s="71"/>
      <c r="B10" s="22" t="s">
        <v>118</v>
      </c>
    </row>
    <row r="11" spans="1:2" x14ac:dyDescent="0.25">
      <c r="A11" s="71"/>
      <c r="B11" s="21" t="s">
        <v>7</v>
      </c>
    </row>
    <row r="12" spans="1:2" ht="28.5" x14ac:dyDescent="0.25">
      <c r="A12" s="72"/>
      <c r="B12" s="24" t="s">
        <v>8</v>
      </c>
    </row>
    <row r="13" spans="1:2" ht="15" x14ac:dyDescent="0.25">
      <c r="A13" s="64" t="s">
        <v>69</v>
      </c>
      <c r="B13" s="66"/>
    </row>
    <row r="14" spans="1:2" ht="28.5" x14ac:dyDescent="0.25">
      <c r="A14" s="63" t="s">
        <v>9</v>
      </c>
      <c r="B14" s="23" t="s">
        <v>10</v>
      </c>
    </row>
    <row r="15" spans="1:2" x14ac:dyDescent="0.25">
      <c r="A15" s="63"/>
      <c r="B15" s="22" t="s">
        <v>36</v>
      </c>
    </row>
    <row r="16" spans="1:2" x14ac:dyDescent="0.25">
      <c r="A16" s="63"/>
      <c r="B16" s="24" t="s">
        <v>54</v>
      </c>
    </row>
    <row r="17" spans="1:2" ht="15" x14ac:dyDescent="0.25">
      <c r="A17" s="64" t="s">
        <v>70</v>
      </c>
      <c r="B17" s="66"/>
    </row>
    <row r="18" spans="1:2" x14ac:dyDescent="0.25">
      <c r="A18" s="63" t="s">
        <v>11</v>
      </c>
      <c r="B18" s="23" t="s">
        <v>12</v>
      </c>
    </row>
    <row r="19" spans="1:2" ht="42.75" x14ac:dyDescent="0.25">
      <c r="A19" s="63"/>
      <c r="B19" s="21" t="s">
        <v>112</v>
      </c>
    </row>
    <row r="20" spans="1:2" ht="28.5" x14ac:dyDescent="0.25">
      <c r="A20" s="63"/>
      <c r="B20" s="21" t="s">
        <v>13</v>
      </c>
    </row>
    <row r="21" spans="1:2" x14ac:dyDescent="0.25">
      <c r="A21" s="63"/>
      <c r="B21" s="21" t="s">
        <v>14</v>
      </c>
    </row>
    <row r="22" spans="1:2" x14ac:dyDescent="0.25">
      <c r="A22" s="63"/>
      <c r="B22" s="25" t="s">
        <v>57</v>
      </c>
    </row>
    <row r="23" spans="1:2" x14ac:dyDescent="0.25">
      <c r="A23" s="63"/>
      <c r="B23" s="25" t="s">
        <v>58</v>
      </c>
    </row>
    <row r="24" spans="1:2" x14ac:dyDescent="0.25">
      <c r="A24" s="63"/>
      <c r="B24" s="25" t="s">
        <v>59</v>
      </c>
    </row>
    <row r="25" spans="1:2" ht="28.5" x14ac:dyDescent="0.25">
      <c r="A25" s="63"/>
      <c r="B25" s="22" t="s">
        <v>79</v>
      </c>
    </row>
    <row r="26" spans="1:2" ht="15" x14ac:dyDescent="0.25">
      <c r="A26" s="70" t="s">
        <v>15</v>
      </c>
      <c r="B26" s="23" t="s">
        <v>77</v>
      </c>
    </row>
    <row r="27" spans="1:2" x14ac:dyDescent="0.25">
      <c r="A27" s="71"/>
      <c r="B27" s="42" t="s">
        <v>90</v>
      </c>
    </row>
    <row r="28" spans="1:2" ht="15" x14ac:dyDescent="0.25">
      <c r="A28" s="71"/>
      <c r="B28" s="21" t="s">
        <v>78</v>
      </c>
    </row>
    <row r="29" spans="1:2" x14ac:dyDescent="0.25">
      <c r="A29" s="71"/>
      <c r="B29" s="25" t="s">
        <v>92</v>
      </c>
    </row>
    <row r="30" spans="1:2" ht="28.5" x14ac:dyDescent="0.25">
      <c r="A30" s="71"/>
      <c r="B30" s="39" t="s">
        <v>93</v>
      </c>
    </row>
    <row r="31" spans="1:2" x14ac:dyDescent="0.25">
      <c r="A31" s="71"/>
      <c r="B31" s="42" t="s">
        <v>97</v>
      </c>
    </row>
    <row r="32" spans="1:2" x14ac:dyDescent="0.25">
      <c r="A32" s="71"/>
      <c r="B32" s="42" t="s">
        <v>98</v>
      </c>
    </row>
    <row r="33" spans="1:2" x14ac:dyDescent="0.25">
      <c r="A33" s="71"/>
      <c r="B33" s="42" t="s">
        <v>99</v>
      </c>
    </row>
    <row r="34" spans="1:2" x14ac:dyDescent="0.25">
      <c r="A34" s="71"/>
      <c r="B34" s="42" t="s">
        <v>100</v>
      </c>
    </row>
    <row r="35" spans="1:2" x14ac:dyDescent="0.25">
      <c r="A35" s="71"/>
      <c r="B35" s="42" t="s">
        <v>102</v>
      </c>
    </row>
    <row r="36" spans="1:2" ht="28.5" x14ac:dyDescent="0.25">
      <c r="A36" s="71"/>
      <c r="B36" s="42" t="s">
        <v>108</v>
      </c>
    </row>
    <row r="37" spans="1:2" x14ac:dyDescent="0.25">
      <c r="A37" s="71"/>
      <c r="B37" s="42"/>
    </row>
    <row r="38" spans="1:2" ht="30" x14ac:dyDescent="0.25">
      <c r="A38" s="34" t="s">
        <v>16</v>
      </c>
      <c r="B38" s="26" t="s">
        <v>103</v>
      </c>
    </row>
    <row r="39" spans="1:2" ht="28.5" x14ac:dyDescent="0.25">
      <c r="A39" s="69" t="s">
        <v>17</v>
      </c>
      <c r="B39" s="23" t="s">
        <v>35</v>
      </c>
    </row>
    <row r="40" spans="1:2" x14ac:dyDescent="0.25">
      <c r="A40" s="69"/>
      <c r="B40" s="25" t="s">
        <v>60</v>
      </c>
    </row>
    <row r="41" spans="1:2" x14ac:dyDescent="0.25">
      <c r="A41" s="69"/>
      <c r="B41" s="25" t="s">
        <v>80</v>
      </c>
    </row>
    <row r="42" spans="1:2" x14ac:dyDescent="0.25">
      <c r="A42" s="70"/>
      <c r="B42" s="25" t="s">
        <v>81</v>
      </c>
    </row>
    <row r="43" spans="1:2" ht="14.25" customHeight="1" x14ac:dyDescent="0.25">
      <c r="A43" s="70"/>
      <c r="B43" s="25"/>
    </row>
    <row r="44" spans="1:2" ht="15" x14ac:dyDescent="0.25">
      <c r="A44" s="64" t="s">
        <v>71</v>
      </c>
      <c r="B44" s="64"/>
    </row>
    <row r="45" spans="1:2" x14ac:dyDescent="0.25">
      <c r="A45" s="63" t="s">
        <v>18</v>
      </c>
      <c r="B45" s="23" t="s">
        <v>19</v>
      </c>
    </row>
    <row r="46" spans="1:2" ht="28.5" x14ac:dyDescent="0.25">
      <c r="A46" s="63"/>
      <c r="B46" s="21" t="s">
        <v>121</v>
      </c>
    </row>
    <row r="47" spans="1:2" ht="28.5" x14ac:dyDescent="0.25">
      <c r="A47" s="63"/>
      <c r="B47" s="21" t="s">
        <v>56</v>
      </c>
    </row>
    <row r="48" spans="1:2" x14ac:dyDescent="0.25">
      <c r="A48" s="63"/>
      <c r="B48" s="27" t="str">
        <f>$B$10</f>
        <v>tender-285@foxtrot.kiev.ua</v>
      </c>
    </row>
    <row r="49" spans="1:2" x14ac:dyDescent="0.25">
      <c r="A49" s="63" t="s">
        <v>20</v>
      </c>
      <c r="B49" s="23" t="s">
        <v>40</v>
      </c>
    </row>
    <row r="50" spans="1:2" ht="15" x14ac:dyDescent="0.25">
      <c r="A50" s="63"/>
      <c r="B50" s="33">
        <v>42970</v>
      </c>
    </row>
    <row r="51" spans="1:2" ht="57" x14ac:dyDescent="0.25">
      <c r="A51" s="67" t="s">
        <v>21</v>
      </c>
      <c r="B51" s="23" t="s">
        <v>22</v>
      </c>
    </row>
    <row r="52" spans="1:2" x14ac:dyDescent="0.25">
      <c r="A52" s="68"/>
      <c r="B52" s="21" t="s">
        <v>23</v>
      </c>
    </row>
    <row r="53" spans="1:2" x14ac:dyDescent="0.25">
      <c r="A53" s="68"/>
      <c r="B53" s="21" t="s">
        <v>24</v>
      </c>
    </row>
    <row r="54" spans="1:2" ht="15" x14ac:dyDescent="0.25">
      <c r="A54" s="64" t="s">
        <v>72</v>
      </c>
      <c r="B54" s="65"/>
    </row>
    <row r="55" spans="1:2" x14ac:dyDescent="0.25">
      <c r="A55" s="67" t="s">
        <v>25</v>
      </c>
      <c r="B55" s="28" t="s">
        <v>110</v>
      </c>
    </row>
    <row r="56" spans="1:2" ht="42.75" x14ac:dyDescent="0.25">
      <c r="A56" s="68"/>
      <c r="B56" s="25" t="s">
        <v>111</v>
      </c>
    </row>
    <row r="57" spans="1:2" ht="28.5" x14ac:dyDescent="0.25">
      <c r="A57" s="68"/>
      <c r="B57" s="25" t="s">
        <v>55</v>
      </c>
    </row>
    <row r="58" spans="1:2" x14ac:dyDescent="0.25">
      <c r="A58" s="74"/>
      <c r="B58" s="29" t="s">
        <v>65</v>
      </c>
    </row>
    <row r="59" spans="1:2" ht="42.75" x14ac:dyDescent="0.25">
      <c r="A59" s="35" t="s">
        <v>26</v>
      </c>
      <c r="B59" s="21" t="s">
        <v>27</v>
      </c>
    </row>
    <row r="60" spans="1:2" ht="14.25" customHeight="1" x14ac:dyDescent="0.25">
      <c r="A60" s="63" t="s">
        <v>28</v>
      </c>
      <c r="B60" s="23" t="s">
        <v>29</v>
      </c>
    </row>
    <row r="61" spans="1:2" x14ac:dyDescent="0.25">
      <c r="A61" s="63"/>
      <c r="B61" s="25" t="s">
        <v>61</v>
      </c>
    </row>
    <row r="62" spans="1:2" x14ac:dyDescent="0.25">
      <c r="A62" s="63"/>
      <c r="B62" s="25" t="s">
        <v>62</v>
      </c>
    </row>
    <row r="63" spans="1:2" ht="28.5" x14ac:dyDescent="0.25">
      <c r="A63" s="63"/>
      <c r="B63" s="24" t="s">
        <v>52</v>
      </c>
    </row>
    <row r="64" spans="1:2" ht="14.25" customHeight="1" x14ac:dyDescent="0.25">
      <c r="A64" s="63" t="s">
        <v>30</v>
      </c>
      <c r="B64" s="23" t="s">
        <v>31</v>
      </c>
    </row>
    <row r="65" spans="1:2" x14ac:dyDescent="0.25">
      <c r="A65" s="63"/>
      <c r="B65" s="25" t="s">
        <v>63</v>
      </c>
    </row>
    <row r="66" spans="1:2" x14ac:dyDescent="0.25">
      <c r="A66" s="63"/>
      <c r="B66" s="25" t="s">
        <v>64</v>
      </c>
    </row>
    <row r="67" spans="1:2" ht="28.5" x14ac:dyDescent="0.25">
      <c r="A67" s="63"/>
      <c r="B67" s="24" t="s">
        <v>32</v>
      </c>
    </row>
    <row r="68" spans="1:2" ht="15" x14ac:dyDescent="0.25">
      <c r="A68" s="64" t="s">
        <v>73</v>
      </c>
      <c r="B68" s="73"/>
    </row>
    <row r="69" spans="1:2" ht="28.5" x14ac:dyDescent="0.25">
      <c r="A69" s="34" t="s">
        <v>33</v>
      </c>
      <c r="B69" s="26" t="s">
        <v>53</v>
      </c>
    </row>
    <row r="70" spans="1:2" x14ac:dyDescent="0.25">
      <c r="A70" s="63" t="s">
        <v>34</v>
      </c>
      <c r="B70" s="23"/>
    </row>
    <row r="71" spans="1:2" x14ac:dyDescent="0.25">
      <c r="A71" s="63"/>
      <c r="B71" s="25" t="s">
        <v>94</v>
      </c>
    </row>
    <row r="72" spans="1:2" x14ac:dyDescent="0.25">
      <c r="A72" s="63"/>
      <c r="B72" s="24"/>
    </row>
    <row r="73" spans="1:2" x14ac:dyDescent="0.25">
      <c r="B73" s="37"/>
    </row>
    <row r="74" spans="1:2" x14ac:dyDescent="0.25">
      <c r="B74" s="36" t="s">
        <v>67</v>
      </c>
    </row>
    <row r="75" spans="1:2" x14ac:dyDescent="0.25">
      <c r="B75" s="38" t="s">
        <v>68</v>
      </c>
    </row>
    <row r="76" spans="1:2" x14ac:dyDescent="0.25">
      <c r="B76" s="37"/>
    </row>
    <row r="77" spans="1:2" x14ac:dyDescent="0.25">
      <c r="B77" s="37"/>
    </row>
    <row r="78" spans="1:2" x14ac:dyDescent="0.25">
      <c r="B78" s="37"/>
    </row>
    <row r="79" spans="1:2" x14ac:dyDescent="0.25">
      <c r="B79" s="37"/>
    </row>
    <row r="80" spans="1:2" x14ac:dyDescent="0.25">
      <c r="B80" s="37"/>
    </row>
    <row r="81" spans="2:2" x14ac:dyDescent="0.25">
      <c r="B81" s="37"/>
    </row>
    <row r="82" spans="2:2" x14ac:dyDescent="0.25">
      <c r="B82" s="37"/>
    </row>
    <row r="83" spans="2:2" x14ac:dyDescent="0.25">
      <c r="B83" s="37"/>
    </row>
    <row r="84" spans="2:2" x14ac:dyDescent="0.25">
      <c r="B84" s="37"/>
    </row>
    <row r="85" spans="2:2" x14ac:dyDescent="0.25">
      <c r="B85" s="37"/>
    </row>
    <row r="86" spans="2:2" x14ac:dyDescent="0.25">
      <c r="B86" s="37"/>
    </row>
    <row r="87" spans="2:2" x14ac:dyDescent="0.25">
      <c r="B87" s="37"/>
    </row>
    <row r="88" spans="2:2" x14ac:dyDescent="0.25">
      <c r="B88" s="37"/>
    </row>
    <row r="89" spans="2:2" x14ac:dyDescent="0.25">
      <c r="B89" s="37"/>
    </row>
    <row r="91" spans="2:2" x14ac:dyDescent="0.25">
      <c r="B91" s="37"/>
    </row>
    <row r="92" spans="2:2" x14ac:dyDescent="0.25">
      <c r="B92" s="37"/>
    </row>
  </sheetData>
  <mergeCells count="20">
    <mergeCell ref="A70:A72"/>
    <mergeCell ref="A60:A63"/>
    <mergeCell ref="A64:A67"/>
    <mergeCell ref="A68:B68"/>
    <mergeCell ref="A49:A50"/>
    <mergeCell ref="A55:A58"/>
    <mergeCell ref="A1:B1"/>
    <mergeCell ref="A18:A25"/>
    <mergeCell ref="A54:B54"/>
    <mergeCell ref="A44:B44"/>
    <mergeCell ref="A45:A48"/>
    <mergeCell ref="A13:B13"/>
    <mergeCell ref="A14:A16"/>
    <mergeCell ref="A17:B17"/>
    <mergeCell ref="A51:A53"/>
    <mergeCell ref="A39:A43"/>
    <mergeCell ref="A2:B2"/>
    <mergeCell ref="A7:A12"/>
    <mergeCell ref="A3:A6"/>
    <mergeCell ref="A26:A37"/>
  </mergeCells>
  <conditionalFormatting sqref="B50">
    <cfRule type="containsBlanks" dxfId="0" priority="3">
      <formula>LEN(TRIM(B50))=0</formula>
    </cfRule>
  </conditionalFormatting>
  <dataValidations count="1">
    <dataValidation allowBlank="1" showInputMessage="1" showErrorMessage="1" promptTitle="Наступний день" prompt="після подачі пропозицій." sqref="B50"/>
  </dataValidations>
  <hyperlinks>
    <hyperlink ref="B15" r:id="rId1"/>
    <hyperlink ref="B25" location="'Титульний лист конверта'!A1" display="Після заповнення Додатку 1 автоматично буде сформован Титульний лист, який Учасник має роздрукувати та наклеїти на конверт з пропозицією."/>
    <hyperlink ref="B58" r:id="rId2"/>
    <hyperlink ref="B48" r:id="rId3" display="tender-______@foxtrot.kiev.ua"/>
    <hyperlink ref="B75" r:id="rId4"/>
    <hyperlink ref="B5" location="'Додаток 1'!A1" display="Перелік робіт по адмініструванню серверів наданий в Додатку 1."/>
    <hyperlink ref="B10" r:id="rId5" display="tender-223@foxtrot.kiev.ua"/>
    <hyperlink ref="B6" location="'Додаток 2'!A1" display="Специфікація та візуалізація стійки зазначені  в Додатку 2."/>
  </hyperlinks>
  <pageMargins left="0.39370078740157483" right="0.39370078740157483" top="0.39370078740157483" bottom="0.39370078740157483" header="0.11811023622047244" footer="0.11811023622047244"/>
  <pageSetup paperSize="9" scale="68" fitToHeight="0" orientation="portrait" r:id="rId6"/>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zoomScaleNormal="100" workbookViewId="0">
      <selection activeCell="A29" sqref="A29"/>
    </sheetView>
  </sheetViews>
  <sheetFormatPr defaultRowHeight="12.75" x14ac:dyDescent="0.2"/>
  <cols>
    <col min="1" max="1" width="55" style="45" customWidth="1"/>
    <col min="2" max="2" width="11.7109375" style="45" customWidth="1"/>
    <col min="3" max="3" width="15.7109375" style="45" customWidth="1"/>
    <col min="4" max="4" width="26.140625" style="45" bestFit="1" customWidth="1"/>
    <col min="5" max="16384" width="9.140625" style="45"/>
  </cols>
  <sheetData>
    <row r="1" spans="1:4" s="19" customFormat="1" x14ac:dyDescent="0.2">
      <c r="A1" s="51" t="s">
        <v>104</v>
      </c>
      <c r="B1" s="32"/>
    </row>
    <row r="2" spans="1:4" s="19" customFormat="1" x14ac:dyDescent="0.2">
      <c r="A2" s="43"/>
      <c r="B2" s="32"/>
    </row>
    <row r="3" spans="1:4" s="44" customFormat="1" ht="15.75" x14ac:dyDescent="0.25">
      <c r="A3" s="58" t="str">
        <f>Документація!$B$3</f>
        <v>Стiйка під телефони ERGO</v>
      </c>
      <c r="B3" s="32"/>
    </row>
    <row r="4" spans="1:4" s="46" customFormat="1" x14ac:dyDescent="0.2">
      <c r="A4" s="47"/>
      <c r="B4" s="49"/>
      <c r="C4" s="50"/>
      <c r="D4" s="48" t="s">
        <v>82</v>
      </c>
    </row>
    <row r="5" spans="1:4" x14ac:dyDescent="0.2">
      <c r="A5" s="75" t="s">
        <v>83</v>
      </c>
      <c r="B5" s="76"/>
      <c r="C5" s="80"/>
      <c r="D5" s="80"/>
    </row>
    <row r="6" spans="1:4" x14ac:dyDescent="0.2">
      <c r="A6" s="75" t="s">
        <v>42</v>
      </c>
      <c r="B6" s="76"/>
      <c r="C6" s="78"/>
      <c r="D6" s="78"/>
    </row>
    <row r="7" spans="1:4" x14ac:dyDescent="0.2">
      <c r="A7" s="75" t="s">
        <v>43</v>
      </c>
      <c r="B7" s="76"/>
      <c r="C7" s="78"/>
      <c r="D7" s="78"/>
    </row>
    <row r="8" spans="1:4" x14ac:dyDescent="0.2">
      <c r="A8" s="75" t="s">
        <v>44</v>
      </c>
      <c r="B8" s="76"/>
      <c r="C8" s="79"/>
      <c r="D8" s="79"/>
    </row>
    <row r="9" spans="1:4" x14ac:dyDescent="0.2">
      <c r="A9" s="75" t="s">
        <v>45</v>
      </c>
      <c r="B9" s="76"/>
      <c r="C9" s="78"/>
      <c r="D9" s="78"/>
    </row>
    <row r="10" spans="1:4" x14ac:dyDescent="0.2">
      <c r="A10" s="75" t="s">
        <v>46</v>
      </c>
      <c r="B10" s="76"/>
      <c r="C10" s="78"/>
      <c r="D10" s="78"/>
    </row>
    <row r="11" spans="1:4" x14ac:dyDescent="0.2">
      <c r="A11" s="75" t="s">
        <v>84</v>
      </c>
      <c r="B11" s="76"/>
      <c r="C11" s="79"/>
      <c r="D11" s="79"/>
    </row>
    <row r="12" spans="1:4" x14ac:dyDescent="0.2">
      <c r="A12" s="75" t="s">
        <v>85</v>
      </c>
      <c r="B12" s="76"/>
      <c r="C12" s="78"/>
      <c r="D12" s="78"/>
    </row>
    <row r="13" spans="1:4" x14ac:dyDescent="0.2">
      <c r="A13" s="75" t="s">
        <v>86</v>
      </c>
      <c r="B13" s="76"/>
      <c r="C13" s="79"/>
      <c r="D13" s="79"/>
    </row>
    <row r="14" spans="1:4" x14ac:dyDescent="0.2">
      <c r="A14" s="75" t="s">
        <v>87</v>
      </c>
      <c r="B14" s="76"/>
      <c r="C14" s="85"/>
      <c r="D14" s="78"/>
    </row>
    <row r="15" spans="1:4" x14ac:dyDescent="0.2">
      <c r="A15" s="75" t="s">
        <v>88</v>
      </c>
      <c r="B15" s="76"/>
      <c r="C15" s="78"/>
      <c r="D15" s="78"/>
    </row>
    <row r="16" spans="1:4" x14ac:dyDescent="0.2">
      <c r="A16" s="75" t="s">
        <v>47</v>
      </c>
      <c r="B16" s="76"/>
      <c r="C16" s="77"/>
      <c r="D16" s="77"/>
    </row>
    <row r="17" spans="1:4" x14ac:dyDescent="0.2">
      <c r="A17" s="75" t="s">
        <v>51</v>
      </c>
      <c r="B17" s="76"/>
      <c r="C17" s="78"/>
      <c r="D17" s="78"/>
    </row>
    <row r="18" spans="1:4" x14ac:dyDescent="0.2">
      <c r="A18" s="75" t="s">
        <v>107</v>
      </c>
      <c r="B18" s="76"/>
      <c r="C18" s="77"/>
      <c r="D18" s="77"/>
    </row>
    <row r="19" spans="1:4" x14ac:dyDescent="0.2">
      <c r="A19" s="75" t="s">
        <v>48</v>
      </c>
      <c r="B19" s="76"/>
      <c r="C19" s="78"/>
      <c r="D19" s="78"/>
    </row>
    <row r="20" spans="1:4" x14ac:dyDescent="0.2">
      <c r="A20" s="86" t="s">
        <v>89</v>
      </c>
      <c r="B20" s="87"/>
      <c r="C20" s="78"/>
      <c r="D20" s="78"/>
    </row>
    <row r="21" spans="1:4" x14ac:dyDescent="0.2">
      <c r="A21" s="88" t="s">
        <v>114</v>
      </c>
      <c r="B21" s="89"/>
      <c r="C21" s="90"/>
      <c r="D21" s="91"/>
    </row>
    <row r="22" spans="1:4" ht="87" customHeight="1" x14ac:dyDescent="0.2">
      <c r="A22" s="81" t="s">
        <v>115</v>
      </c>
      <c r="B22" s="82"/>
      <c r="C22" s="78"/>
      <c r="D22" s="78"/>
    </row>
    <row r="23" spans="1:4" ht="24.75" customHeight="1" x14ac:dyDescent="0.2">
      <c r="A23" s="81" t="s">
        <v>113</v>
      </c>
      <c r="B23" s="82"/>
      <c r="C23" s="78"/>
      <c r="D23" s="78"/>
    </row>
    <row r="24" spans="1:4" ht="65.25" customHeight="1" x14ac:dyDescent="0.2">
      <c r="A24" s="81" t="s">
        <v>124</v>
      </c>
      <c r="B24" s="82"/>
      <c r="C24" s="78"/>
      <c r="D24" s="78"/>
    </row>
    <row r="25" spans="1:4" ht="23.25" customHeight="1" x14ac:dyDescent="0.2">
      <c r="A25" s="81" t="s">
        <v>122</v>
      </c>
      <c r="B25" s="82"/>
      <c r="C25" s="78"/>
      <c r="D25" s="78"/>
    </row>
    <row r="26" spans="1:4" x14ac:dyDescent="0.2">
      <c r="A26" s="81" t="s">
        <v>116</v>
      </c>
      <c r="B26" s="82"/>
      <c r="C26" s="78"/>
      <c r="D26" s="78"/>
    </row>
    <row r="27" spans="1:4" ht="42" customHeight="1" x14ac:dyDescent="0.2">
      <c r="A27" s="81" t="s">
        <v>117</v>
      </c>
      <c r="B27" s="82"/>
      <c r="C27" s="78"/>
      <c r="D27" s="78"/>
    </row>
    <row r="28" spans="1:4" s="53" customFormat="1" ht="27" customHeight="1" x14ac:dyDescent="0.2">
      <c r="A28" s="52" t="s">
        <v>91</v>
      </c>
      <c r="B28" s="52" t="s">
        <v>123</v>
      </c>
      <c r="C28" s="52" t="s">
        <v>105</v>
      </c>
      <c r="D28" s="52" t="s">
        <v>106</v>
      </c>
    </row>
    <row r="29" spans="1:4" ht="18" customHeight="1" x14ac:dyDescent="0.2">
      <c r="A29" s="56" t="s">
        <v>126</v>
      </c>
      <c r="B29" s="57">
        <v>40</v>
      </c>
      <c r="C29" s="55"/>
      <c r="D29" s="55">
        <f>B29*C29</f>
        <v>0</v>
      </c>
    </row>
    <row r="30" spans="1:4" ht="21.75" customHeight="1" x14ac:dyDescent="0.2">
      <c r="A30" s="83" t="s">
        <v>101</v>
      </c>
      <c r="B30" s="84"/>
      <c r="C30" s="59"/>
      <c r="D30" s="54">
        <f>SUM(D29:D29)</f>
        <v>0</v>
      </c>
    </row>
  </sheetData>
  <mergeCells count="47">
    <mergeCell ref="C22:D22"/>
    <mergeCell ref="A26:B26"/>
    <mergeCell ref="A27:B27"/>
    <mergeCell ref="C26:D26"/>
    <mergeCell ref="A23:B23"/>
    <mergeCell ref="A25:B25"/>
    <mergeCell ref="C25:D25"/>
    <mergeCell ref="C27:D27"/>
    <mergeCell ref="A24:B24"/>
    <mergeCell ref="C24:D24"/>
    <mergeCell ref="A15:B15"/>
    <mergeCell ref="C15:D15"/>
    <mergeCell ref="A22:B22"/>
    <mergeCell ref="A30:B30"/>
    <mergeCell ref="C11:D11"/>
    <mergeCell ref="A12:B12"/>
    <mergeCell ref="C12:D12"/>
    <mergeCell ref="A14:B14"/>
    <mergeCell ref="C14:D14"/>
    <mergeCell ref="C23:D23"/>
    <mergeCell ref="A19:B19"/>
    <mergeCell ref="C19:D19"/>
    <mergeCell ref="A20:B20"/>
    <mergeCell ref="C20:D20"/>
    <mergeCell ref="A21:B21"/>
    <mergeCell ref="C21:D21"/>
    <mergeCell ref="A5:B5"/>
    <mergeCell ref="C5:D5"/>
    <mergeCell ref="A6:B6"/>
    <mergeCell ref="C6:D6"/>
    <mergeCell ref="A7:B7"/>
    <mergeCell ref="C7:D7"/>
    <mergeCell ref="A8:B8"/>
    <mergeCell ref="C8:D8"/>
    <mergeCell ref="A9:B9"/>
    <mergeCell ref="C9:D9"/>
    <mergeCell ref="A13:B13"/>
    <mergeCell ref="C13:D13"/>
    <mergeCell ref="A10:B10"/>
    <mergeCell ref="C10:D10"/>
    <mergeCell ref="A11:B11"/>
    <mergeCell ref="A16:B16"/>
    <mergeCell ref="C16:D16"/>
    <mergeCell ref="A17:B17"/>
    <mergeCell ref="C17:D17"/>
    <mergeCell ref="A18:B18"/>
    <mergeCell ref="C18:D18"/>
  </mergeCells>
  <dataValidations count="1">
    <dataValidation allowBlank="1" showInputMessage="1" showErrorMessage="1" promptTitle="Оригінал документації" prompt="за посиланням:_x000a_http://foxtrotgroup.com.ua/uk/tender.html" sqref="A1:A2"/>
  </dataValidations>
  <pageMargins left="0.39370078740157483" right="0.39370078740157483" top="0.39370078740157483" bottom="0.39370078740157483" header="0.11811023622047244" footer="0.11811023622047244"/>
  <pageSetup paperSize="9" scale="96" fitToHeight="0"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defaultRowHeight="15" x14ac:dyDescent="0.25"/>
  <cols>
    <col min="1" max="1" width="144.42578125" customWidth="1"/>
  </cols>
  <sheetData>
    <row r="1" spans="1:1" x14ac:dyDescent="0.25">
      <c r="A1" s="51" t="s">
        <v>109</v>
      </c>
    </row>
    <row r="2" spans="1:1" x14ac:dyDescent="0.25">
      <c r="A2" s="43"/>
    </row>
    <row r="3" spans="1:1" ht="15.75" x14ac:dyDescent="0.25">
      <c r="A3" s="58" t="str">
        <f>Документація!$B$3</f>
        <v>Стiйка під телефони ERGO</v>
      </c>
    </row>
    <row r="5" spans="1:1" s="61" customFormat="1" ht="88.5" customHeight="1" x14ac:dyDescent="0.25">
      <c r="A5" s="60" t="s">
        <v>119</v>
      </c>
    </row>
  </sheetData>
  <dataValidations count="1">
    <dataValidation allowBlank="1" showInputMessage="1" showErrorMessage="1" promptTitle="Оригінал документації" prompt="за посиланням:_x000a_http://foxtrotgroup.com.ua/uk/tender.html" sqref="A1:A2"/>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showZeros="0" defaultGridColor="0" colorId="22" zoomScale="80" zoomScaleNormal="80" workbookViewId="0">
      <selection activeCell="C9" sqref="C9"/>
    </sheetView>
  </sheetViews>
  <sheetFormatPr defaultColWidth="0" defaultRowHeight="18" zeroHeight="1" x14ac:dyDescent="0.25"/>
  <cols>
    <col min="1" max="1" width="16.85546875" style="5" customWidth="1"/>
    <col min="2" max="2" width="32.5703125" style="5" customWidth="1"/>
    <col min="3" max="3" width="44.140625" style="5" customWidth="1"/>
    <col min="4" max="16384" width="9.140625" style="1" hidden="1"/>
  </cols>
  <sheetData>
    <row r="1" spans="1:3" s="9" customFormat="1" x14ac:dyDescent="0.25">
      <c r="A1" s="40" t="s">
        <v>95</v>
      </c>
      <c r="B1" s="4"/>
      <c r="C1" s="16" t="str">
        <f>CONCATENATE("Вхідний № ",RIGHT(LEFT($C$15,10),3),"/_______")</f>
        <v>Вхідний № 285/_______</v>
      </c>
    </row>
    <row r="2" spans="1:3" s="9" customFormat="1" x14ac:dyDescent="0.25">
      <c r="A2" s="41">
        <f>WORKDAY(Документація!B50,-1,0)</f>
        <v>42969</v>
      </c>
      <c r="B2" s="3"/>
      <c r="C2" s="11"/>
    </row>
    <row r="3" spans="1:3" s="9" customFormat="1" x14ac:dyDescent="0.25">
      <c r="A3" s="5"/>
      <c r="B3" s="4"/>
      <c r="C3" s="11" t="s">
        <v>50</v>
      </c>
    </row>
    <row r="4" spans="1:3" ht="67.5" customHeight="1" x14ac:dyDescent="0.25">
      <c r="A4" s="14" t="s">
        <v>0</v>
      </c>
      <c r="B4" s="94">
        <f>'Додаток 1'!C5</f>
        <v>0</v>
      </c>
      <c r="C4" s="94"/>
    </row>
    <row r="5" spans="1:3" ht="18" customHeight="1" x14ac:dyDescent="0.25">
      <c r="A5" s="6"/>
      <c r="B5" s="95">
        <f>'Додаток 1'!C10</f>
        <v>0</v>
      </c>
      <c r="C5" s="95"/>
    </row>
    <row r="6" spans="1:3" x14ac:dyDescent="0.25">
      <c r="A6" s="11" t="s">
        <v>49</v>
      </c>
      <c r="B6" s="95">
        <f>'Додаток 1'!C12</f>
        <v>0</v>
      </c>
      <c r="C6" s="95"/>
    </row>
    <row r="7" spans="1:3" s="2" customFormat="1" ht="18" customHeight="1" x14ac:dyDescent="0.25">
      <c r="A7" s="18"/>
      <c r="B7" s="96">
        <f>'Додаток 1'!C13</f>
        <v>0</v>
      </c>
      <c r="C7" s="96"/>
    </row>
    <row r="8" spans="1:3" s="9" customFormat="1" ht="18" customHeight="1" x14ac:dyDescent="0.25">
      <c r="A8" s="18"/>
      <c r="B8" s="95">
        <f>'Додаток 1'!C14</f>
        <v>0</v>
      </c>
      <c r="C8" s="95"/>
    </row>
    <row r="9" spans="1:3" s="9" customFormat="1" ht="18" customHeight="1" x14ac:dyDescent="0.25">
      <c r="A9" s="12"/>
      <c r="B9" s="13"/>
      <c r="C9" s="13"/>
    </row>
    <row r="10" spans="1:3" s="3" customFormat="1" ht="161.25" customHeight="1" x14ac:dyDescent="0.25">
      <c r="A10" s="12"/>
      <c r="B10" s="12"/>
      <c r="C10" s="12"/>
    </row>
    <row r="11" spans="1:3" s="2" customFormat="1" x14ac:dyDescent="0.25">
      <c r="A11" s="6"/>
      <c r="B11" s="92" t="s">
        <v>41</v>
      </c>
      <c r="C11" s="92"/>
    </row>
    <row r="12" spans="1:3" ht="131.25" customHeight="1" x14ac:dyDescent="0.25">
      <c r="A12" s="7"/>
      <c r="B12" s="93" t="str">
        <f>Документація!$B$3</f>
        <v>Стiйка під телефони ERGO</v>
      </c>
      <c r="C12" s="93"/>
    </row>
    <row r="13" spans="1:3" s="9" customFormat="1" ht="143.25" customHeight="1" x14ac:dyDescent="0.25">
      <c r="A13" s="7"/>
      <c r="B13" s="10"/>
      <c r="C13" s="10"/>
    </row>
    <row r="14" spans="1:3" x14ac:dyDescent="0.25">
      <c r="B14" s="15" t="s">
        <v>1</v>
      </c>
      <c r="C14" s="9" t="s">
        <v>2</v>
      </c>
    </row>
    <row r="15" spans="1:3" s="3" customFormat="1" x14ac:dyDescent="0.25">
      <c r="B15" s="5"/>
      <c r="C15" s="8" t="str">
        <f>Документація!$B$10</f>
        <v>tender-285@foxtrot.kiev.ua</v>
      </c>
    </row>
    <row r="16" spans="1:3" s="3" customFormat="1" x14ac:dyDescent="0.25">
      <c r="B16" s="5"/>
      <c r="C16" s="9" t="s">
        <v>39</v>
      </c>
    </row>
    <row r="17" spans="3:3" x14ac:dyDescent="0.25">
      <c r="C17" s="9" t="s">
        <v>4</v>
      </c>
    </row>
    <row r="18" spans="3:3" x14ac:dyDescent="0.25">
      <c r="C18" s="9" t="s">
        <v>3</v>
      </c>
    </row>
    <row r="19" spans="3:3" x14ac:dyDescent="0.25">
      <c r="C19" s="9" t="s">
        <v>5</v>
      </c>
    </row>
    <row r="20" spans="3:3" x14ac:dyDescent="0.25">
      <c r="C20" s="17" t="s">
        <v>66</v>
      </c>
    </row>
    <row r="21" spans="3:3" hidden="1" x14ac:dyDescent="0.25"/>
  </sheetData>
  <sheetProtection selectLockedCells="1" selectUnlockedCells="1"/>
  <mergeCells count="7">
    <mergeCell ref="B11:C11"/>
    <mergeCell ref="B12:C12"/>
    <mergeCell ref="B4:C4"/>
    <mergeCell ref="B5:C5"/>
    <mergeCell ref="B6:C6"/>
    <mergeCell ref="B7:C7"/>
    <mergeCell ref="B8:C8"/>
  </mergeCells>
  <dataValidations count="1">
    <dataValidation allowBlank="1" showInputMessage="1" showErrorMessage="1" promptTitle="Заповнюється" prompt="Тендерним комітетом" sqref="C3 C1"/>
  </dataValidations>
  <hyperlinks>
    <hyperlink ref="C20" r:id="rId1"/>
  </hyperlinks>
  <pageMargins left="0.70866141732283472" right="0.31496062992125984" top="0.55118110236220474" bottom="0.55118110236220474" header="0" footer="0"/>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Документація</vt:lpstr>
      <vt:lpstr>Додаток 1</vt:lpstr>
      <vt:lpstr>Додаток 2</vt:lpstr>
      <vt:lpstr>Титульний лист конверта</vt:lpstr>
      <vt:lpstr>'Додаток 1'!Область_печати</vt:lpstr>
      <vt:lpstr>Документація!Область_печати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2017-08-18T13:11:22Z</dcterms:modified>
</cp:coreProperties>
</file>