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6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1'!$A$24:$C$25</definedName>
  </definedNames>
  <calcPr calcId="145621"/>
</workbook>
</file>

<file path=xl/calcChain.xml><?xml version="1.0" encoding="utf-8"?>
<calcChain xmlns="http://schemas.openxmlformats.org/spreadsheetml/2006/main">
  <c r="C30" i="3" l="1"/>
  <c r="C2" i="3"/>
  <c r="C1" i="3"/>
  <c r="A2" i="1" l="1"/>
  <c r="A2" i="3" l="1"/>
  <c r="B5" i="1" l="1"/>
  <c r="B44" i="2" l="1"/>
  <c r="B7" i="1" l="1"/>
  <c r="B6" i="1"/>
  <c r="B8" i="1"/>
  <c r="B4" i="1"/>
  <c r="B12" i="1" l="1"/>
  <c r="C15" i="1" l="1"/>
  <c r="C1" i="1" s="1"/>
</calcChain>
</file>

<file path=xl/sharedStrings.xml><?xml version="1.0" encoding="utf-8"?>
<sst xmlns="http://schemas.openxmlformats.org/spreadsheetml/2006/main" count="129" uniqueCount="127">
  <si>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</si>
  <si>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</si>
  <si>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</si>
  <si>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</si>
  <si>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</si>
  <si>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</si>
  <si>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</si>
  <si>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</si>
  <si>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</si>
  <si>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</si>
  <si>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</si>
  <si>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</si>
  <si>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</si>
  <si>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</si>
  <si>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</si>
  <si>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</si>
  <si>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</si>
  <si>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</si>
  <si>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</si>
  <si>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</si>
  <si>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</si>
  <si>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</si>
  <si>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</si>
  <si>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</si>
  <si>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</si>
  <si>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</si>
  <si>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</si>
  <si>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</si>
  <si>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</si>
  <si>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</si>
  <si>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</si>
  <si>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</si>
  <si>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</si>
  <si>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</si>
  <si>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</si>
  <si>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</si>
  <si>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</si>
  <si>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</si>
  <si>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</si>
  <si>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</si>
  <si>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</si>
  <si>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</si>
  <si>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</si>
  <si>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</si>
  <si>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</si>
  <si>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</si>
  <si>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</si>
  <si>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</si>
  <si>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</si>
  <si>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</si>
  <si>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</si>
  <si>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</si>
  <si>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</si>
  <si>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</si>
  <si>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</si>
  <si>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</si>
  <si>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</si>
  <si>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</si>
  <si>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</si>
  <si>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</si>
  <si>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</si>
  <si>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</si>
  <si>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</si>
  <si>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</si>
  <si>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</si>
  <si>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Примітки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</si>
  <si>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</si>
  <si>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</si>
  <si>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</si>
  <si>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</si>
  <si>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</si>
  <si>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</si>
  <si>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</si>
  <si>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</si>
  <si>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</si>
  <si>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</si>
  <si>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</si>
  <si>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</si>
  <si>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</si>
  <si>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</si>
  <si>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</si>
  <si>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</si>
  <si>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</si>
  <si>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</si>
  <si>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</si>
  <si>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</si>
  <si>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</si>
  <si>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</si>
  <si>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</si>
  <si>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</si>
  <si>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</si>
  <si>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</si>
  <si>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Комерційна пропозиція</t>
  </si>
  <si>
    <t>Термін подачі пропозиції включно до</t>
  </si>
  <si>
    <t>Вартість, грн. з ПДВ</t>
  </si>
  <si>
    <t>•  Комерційну пропозицію у формі Додатку 1, завірену підписом керівника та печаткою;</t>
  </si>
  <si>
    <t>•  Витяг з реєстру платників ПДВ;</t>
  </si>
  <si>
    <t>•  Копію свідоцтва про державну реєстрацію;</t>
  </si>
  <si>
    <t>•  Копію свідоцтва про включення до ЄДРПОУ;</t>
  </si>
  <si>
    <t>•  Документ, що засвідчує повноваження керівника (виписка з статуту, тощо);</t>
  </si>
  <si>
    <t>•  Лист у довільній формі про наявність працівників відповідної кваліфікації.</t>
  </si>
  <si>
    <t>Договір має відповідати всім умовам, які були прийняті в акцептованій пропозиції Учасника.</t>
  </si>
  <si>
    <t>•  Проект Договору;</t>
  </si>
  <si>
    <t>•  Комерційну пропозицію у формі Додатка 1 у форматі Excel;</t>
  </si>
  <si>
    <t>tender-298@foxtrot.kiev.ua</t>
  </si>
  <si>
    <t>Вимоги щодо предмету закупівлі зазначено у Додатку 1</t>
  </si>
  <si>
    <t>вул. Дорогожицька,1, м. Київ, 04112</t>
  </si>
  <si>
    <t>Пропозиції процедури закупівлі вважаються дійсними протягом 60 днів з дати розкриття пропозицій процедури закупівлі, а у разі акцепту - до строку закінчення договору.</t>
  </si>
  <si>
    <t>Умови виконання робіт:</t>
  </si>
  <si>
    <t>Заміна покриття підлоги в офісній будівлі</t>
  </si>
  <si>
    <t>Обсяг закупівлі</t>
  </si>
  <si>
    <t>Найменування робіт</t>
  </si>
  <si>
    <t>Демонтаж старого покриття підлоги</t>
  </si>
  <si>
    <t>Виконання вирівнюючої  стяжки підлоги</t>
  </si>
  <si>
    <t>Монтаж плинтусов</t>
  </si>
  <si>
    <t>Прибирання приміщення та вивіз сміття  на відстань до 15 км</t>
  </si>
  <si>
    <t xml:space="preserve">Укладка на клей нового линолеума </t>
  </si>
  <si>
    <t>1000 кв.м</t>
  </si>
  <si>
    <t>230 п.м</t>
  </si>
  <si>
    <t>500 кг</t>
  </si>
  <si>
    <t>Всього, грн. з ПДВ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</si>
  <si>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</si>
  <si>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Адреса:  м.Київ,  ву. Дорогожицька,1</t>
  </si>
  <si>
    <r>
      <t xml:space="preserve">Роботи виконуються за окремими замовленнями протягом року, </t>
    </r>
    <r>
      <rPr>
        <i/>
        <sz val="11"/>
        <color theme="1"/>
        <rFont val="Cambria"/>
        <family val="1"/>
        <charset val="204"/>
        <scheme val="major"/>
      </rPr>
      <t>підтвердити</t>
    </r>
  </si>
  <si>
    <r>
      <t xml:space="preserve">Робота  викуються тільки у вихідні та святкові дні, </t>
    </r>
    <r>
      <rPr>
        <i/>
        <sz val="11"/>
        <color theme="1"/>
        <rFont val="Cambria"/>
        <family val="1"/>
        <charset val="204"/>
        <scheme val="major"/>
      </rPr>
      <t>підтвердити</t>
    </r>
  </si>
  <si>
    <r>
      <t xml:space="preserve">Роботи виконуються  з  використанням матеріалівта оздоблювальних єлементів замовника, </t>
    </r>
    <r>
      <rPr>
        <i/>
        <sz val="11"/>
        <color theme="1"/>
        <rFont val="Cambria"/>
        <family val="1"/>
        <charset val="204"/>
        <scheme val="major"/>
      </rPr>
      <t>підтвердити</t>
    </r>
  </si>
  <si>
    <r>
      <rPr>
        <b/>
        <sz val="11"/>
        <color theme="1"/>
        <rFont val="Cambria"/>
        <family val="1"/>
        <charset val="204"/>
        <scheme val="major"/>
      </rPr>
      <t xml:space="preserve">Умови оплати:  </t>
    </r>
    <r>
      <rPr>
        <sz val="11"/>
        <color theme="1"/>
        <rFont val="Cambria"/>
        <family val="1"/>
        <charset val="204"/>
        <scheme val="major"/>
      </rPr>
      <t xml:space="preserve">протягом 5 банківских днів на підставі  підписаного Акту виконаних робіт. </t>
    </r>
    <r>
      <rPr>
        <i/>
        <sz val="11"/>
        <color theme="1"/>
        <rFont val="Cambria"/>
        <family val="1"/>
        <charset val="204"/>
        <scheme val="major"/>
      </rPr>
      <t>Підтвердити або вказати свої умови</t>
    </r>
    <r>
      <rPr>
        <sz val="11"/>
        <color theme="1"/>
        <rFont val="Cambria"/>
        <family val="1"/>
        <charset val="204"/>
        <scheme val="maj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</si>
</sst>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 indent="2"/>
    </xf>
    <xf numFmtId="49" fontId="18" fillId="0" borderId="2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9" fontId="19" fillId="0" borderId="2" xfId="0" applyNumberFormat="1" applyFont="1" applyBorder="1" applyAlignment="1">
      <alignment horizontal="left" vertical="center" wrapText="1"/>
    </xf>
    <xf numFmtId="0" fontId="4" fillId="0" borderId="0" xfId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4" fillId="0" borderId="5" xfId="1" applyFill="1" applyBorder="1" applyAlignment="1">
      <alignment vertical="center" wrapText="1"/>
    </xf>
    <xf numFmtId="49" fontId="19" fillId="0" borderId="4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22" fillId="0" borderId="2" xfId="2" applyFont="1" applyFill="1" applyBorder="1" applyAlignment="1" applyProtection="1">
      <alignment horizontal="center" vertical="center" wrapText="1"/>
      <protection locked="0"/>
    </xf>
    <xf numFmtId="49" fontId="22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2" applyFont="1" applyFill="1" applyBorder="1" applyAlignment="1" applyProtection="1">
      <alignment vertical="center" wrapText="1"/>
      <protection locked="0"/>
    </xf>
    <xf numFmtId="49" fontId="19" fillId="0" borderId="2" xfId="2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2" fillId="0" borderId="1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167" fontId="5" fillId="0" borderId="6" xfId="2" applyNumberFormat="1" applyFont="1" applyFill="1" applyBorder="1" applyAlignment="1">
      <alignment horizontal="left" vertical="center" wrapText="1"/>
    </xf>
    <xf numFmtId="167" fontId="5" fillId="0" borderId="10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166" fontId="5" fillId="0" borderId="6" xfId="0" applyNumberFormat="1" applyFont="1" applyFill="1" applyBorder="1" applyAlignment="1">
      <alignment horizontal="left" vertical="center" wrapText="1"/>
    </xf>
    <xf numFmtId="166" fontId="5" fillId="0" borderId="10" xfId="0" applyNumberFormat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  <xf numFmtId="49" fontId="23" fillId="0" borderId="2" xfId="2" applyNumberFormat="1" applyFont="1" applyFill="1" applyBorder="1" applyAlignment="1" applyProtection="1">
      <alignment vertical="center" wrapText="1"/>
      <protection locked="0"/>
    </xf>
    <xf numFmtId="164" fontId="22" fillId="0" borderId="2" xfId="2" applyFont="1" applyFill="1" applyBorder="1" applyAlignment="1" applyProtection="1">
      <alignment vertical="center" wrapText="1"/>
      <protection locked="0"/>
    </xf>
  </cellXfs>
  <cellStyles count="6">
    <cellStyle name="Normal_Техника_спецификация" xfId="3"/>
    <cellStyle name="Гиперссылка" xfId="1" builtinId="8"/>
    <cellStyle name="Обычный" xfId="0" builtinId="0"/>
    <cellStyle name="Обычный 2" xfId="4"/>
    <cellStyle name="Стиль 1" xfId="5"/>
    <cellStyle name="Финансовый" xfId="2" builtinId="3"/>
  </cellStyles>
  <dxfs count="2"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98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FC70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activeCell="B46" sqref="B46"/>
    </sheetView>
  </sheetViews>
  <sheetFormatPr defaultColWidth="0" defaultRowHeight="14.25" x14ac:dyDescent="0.25"/>
  <cols>
    <col min="1" max="1" width="32" style="9" customWidth="1"/>
    <col min="2" max="2" width="95.140625" style="36" customWidth="1"/>
    <col min="3" max="16383" width="9.140625" style="9" hidden="1"/>
    <col min="16384" max="16384" width="2" style="9" hidden="1"/>
  </cols>
  <sheetData>
    <row r="1" spans="1:3" ht="26.25" customHeight="1" x14ac:dyDescent="0.25">
      <c r="A1" s="57" t="s">
        <v>40</v>
      </c>
      <c r="B1" s="57"/>
      <c r="C1" s="8"/>
    </row>
    <row r="2" spans="1:3" x14ac:dyDescent="0.25">
      <c r="A2" s="59" t="s">
        <v>89</v>
      </c>
      <c r="B2" s="60"/>
      <c r="C2" s="8"/>
    </row>
    <row r="3" spans="1:3" ht="24" customHeight="1" x14ac:dyDescent="0.25">
      <c r="A3" s="64" t="s">
        <v>90</v>
      </c>
      <c r="B3" s="38" t="s">
        <v>109</v>
      </c>
    </row>
    <row r="4" spans="1:3" ht="14.25" customHeight="1" x14ac:dyDescent="0.25">
      <c r="A4" s="65"/>
      <c r="B4" s="16" t="s">
        <v>105</v>
      </c>
    </row>
    <row r="5" spans="1:3" ht="14.25" customHeight="1" x14ac:dyDescent="0.25">
      <c r="A5" s="65"/>
      <c r="B5" s="16"/>
    </row>
    <row r="6" spans="1:3" x14ac:dyDescent="0.25">
      <c r="A6" s="64" t="s">
        <v>91</v>
      </c>
      <c r="B6" s="27" t="s">
        <v>6</v>
      </c>
    </row>
    <row r="7" spans="1:3" x14ac:dyDescent="0.25">
      <c r="A7" s="65"/>
      <c r="B7" s="16" t="s">
        <v>106</v>
      </c>
    </row>
    <row r="8" spans="1:3" ht="28.5" x14ac:dyDescent="0.25">
      <c r="A8" s="65"/>
      <c r="B8" s="16" t="s">
        <v>39</v>
      </c>
    </row>
    <row r="9" spans="1:3" ht="15" x14ac:dyDescent="0.25">
      <c r="A9" s="65"/>
      <c r="B9" s="48" t="s">
        <v>104</v>
      </c>
    </row>
    <row r="10" spans="1:3" x14ac:dyDescent="0.25">
      <c r="A10" s="65"/>
      <c r="B10" s="16" t="s">
        <v>7</v>
      </c>
    </row>
    <row r="11" spans="1:3" ht="28.5" x14ac:dyDescent="0.25">
      <c r="A11" s="66"/>
      <c r="B11" s="28" t="s">
        <v>8</v>
      </c>
    </row>
    <row r="12" spans="1:3" x14ac:dyDescent="0.25">
      <c r="A12" s="59" t="s">
        <v>84</v>
      </c>
      <c r="B12" s="60"/>
    </row>
    <row r="13" spans="1:3" ht="28.5" x14ac:dyDescent="0.25">
      <c r="A13" s="58" t="s">
        <v>9</v>
      </c>
      <c r="B13" s="27" t="s">
        <v>10</v>
      </c>
    </row>
    <row r="14" spans="1:3" x14ac:dyDescent="0.25">
      <c r="A14" s="58"/>
      <c r="B14" s="30" t="s">
        <v>38</v>
      </c>
    </row>
    <row r="15" spans="1:3" x14ac:dyDescent="0.25">
      <c r="A15" s="58"/>
      <c r="B15" s="28" t="s">
        <v>61</v>
      </c>
    </row>
    <row r="16" spans="1:3" x14ac:dyDescent="0.25">
      <c r="A16" s="59" t="s">
        <v>85</v>
      </c>
      <c r="B16" s="60"/>
    </row>
    <row r="17" spans="1:2" x14ac:dyDescent="0.25">
      <c r="A17" s="58" t="s">
        <v>11</v>
      </c>
      <c r="B17" s="27" t="s">
        <v>12</v>
      </c>
    </row>
    <row r="18" spans="1:2" ht="28.5" x14ac:dyDescent="0.25">
      <c r="A18" s="58"/>
      <c r="B18" s="16" t="s">
        <v>13</v>
      </c>
    </row>
    <row r="19" spans="1:2" x14ac:dyDescent="0.25">
      <c r="A19" s="58"/>
      <c r="B19" s="16" t="s">
        <v>14</v>
      </c>
    </row>
    <row r="20" spans="1:2" x14ac:dyDescent="0.25">
      <c r="A20" s="58"/>
      <c r="B20" s="31" t="s">
        <v>66</v>
      </c>
    </row>
    <row r="21" spans="1:2" ht="28.5" x14ac:dyDescent="0.25">
      <c r="A21" s="58"/>
      <c r="B21" s="31" t="s">
        <v>67</v>
      </c>
    </row>
    <row r="22" spans="1:2" x14ac:dyDescent="0.25">
      <c r="A22" s="58"/>
      <c r="B22" s="31" t="s">
        <v>68</v>
      </c>
    </row>
    <row r="23" spans="1:2" ht="28.5" x14ac:dyDescent="0.25">
      <c r="A23" s="58"/>
      <c r="B23" s="30" t="s">
        <v>74</v>
      </c>
    </row>
    <row r="24" spans="1:2" x14ac:dyDescent="0.25">
      <c r="A24" s="64" t="s">
        <v>15</v>
      </c>
      <c r="B24" s="27" t="s">
        <v>35</v>
      </c>
    </row>
    <row r="25" spans="1:2" x14ac:dyDescent="0.25">
      <c r="A25" s="65"/>
      <c r="B25" s="40" t="s">
        <v>95</v>
      </c>
    </row>
    <row r="26" spans="1:2" x14ac:dyDescent="0.25">
      <c r="A26" s="65"/>
      <c r="B26" s="40"/>
    </row>
    <row r="27" spans="1:2" x14ac:dyDescent="0.25">
      <c r="A27" s="65"/>
      <c r="B27" s="16" t="s">
        <v>36</v>
      </c>
    </row>
    <row r="28" spans="1:2" x14ac:dyDescent="0.25">
      <c r="A28" s="65"/>
      <c r="B28" s="40" t="s">
        <v>103</v>
      </c>
    </row>
    <row r="29" spans="1:2" x14ac:dyDescent="0.25">
      <c r="A29" s="65"/>
      <c r="B29" s="40" t="s">
        <v>96</v>
      </c>
    </row>
    <row r="30" spans="1:2" x14ac:dyDescent="0.25">
      <c r="A30" s="65"/>
      <c r="B30" s="40" t="s">
        <v>97</v>
      </c>
    </row>
    <row r="31" spans="1:2" x14ac:dyDescent="0.25">
      <c r="A31" s="65"/>
      <c r="B31" s="40" t="s">
        <v>98</v>
      </c>
    </row>
    <row r="32" spans="1:2" x14ac:dyDescent="0.25">
      <c r="A32" s="65"/>
      <c r="B32" s="40" t="s">
        <v>99</v>
      </c>
    </row>
    <row r="33" spans="1:2" x14ac:dyDescent="0.25">
      <c r="A33" s="65"/>
      <c r="B33" s="40" t="s">
        <v>100</v>
      </c>
    </row>
    <row r="34" spans="1:2" x14ac:dyDescent="0.25">
      <c r="A34" s="65"/>
      <c r="B34" s="40" t="s">
        <v>102</v>
      </c>
    </row>
    <row r="35" spans="1:2" ht="42.75" x14ac:dyDescent="0.25">
      <c r="A35" s="24" t="s">
        <v>16</v>
      </c>
      <c r="B35" s="26" t="s">
        <v>107</v>
      </c>
    </row>
    <row r="36" spans="1:2" ht="28.5" x14ac:dyDescent="0.25">
      <c r="A36" s="63" t="s">
        <v>17</v>
      </c>
      <c r="B36" s="27" t="s">
        <v>37</v>
      </c>
    </row>
    <row r="37" spans="1:2" x14ac:dyDescent="0.25">
      <c r="A37" s="63"/>
      <c r="B37" s="31" t="s">
        <v>69</v>
      </c>
    </row>
    <row r="38" spans="1:2" x14ac:dyDescent="0.25">
      <c r="A38" s="63"/>
      <c r="B38" s="31" t="s">
        <v>76</v>
      </c>
    </row>
    <row r="39" spans="1:2" x14ac:dyDescent="0.25">
      <c r="A39" s="64"/>
      <c r="B39" s="31" t="s">
        <v>77</v>
      </c>
    </row>
    <row r="40" spans="1:2" x14ac:dyDescent="0.25">
      <c r="A40" s="59" t="s">
        <v>86</v>
      </c>
      <c r="B40" s="59"/>
    </row>
    <row r="41" spans="1:2" x14ac:dyDescent="0.25">
      <c r="A41" s="58" t="s">
        <v>18</v>
      </c>
      <c r="B41" s="27" t="s">
        <v>19</v>
      </c>
    </row>
    <row r="42" spans="1:2" ht="28.5" x14ac:dyDescent="0.25">
      <c r="A42" s="58"/>
      <c r="B42" s="16" t="s">
        <v>121</v>
      </c>
    </row>
    <row r="43" spans="1:2" ht="28.5" x14ac:dyDescent="0.25">
      <c r="A43" s="58"/>
      <c r="B43" s="16" t="s">
        <v>63</v>
      </c>
    </row>
    <row r="44" spans="1:2" x14ac:dyDescent="0.25">
      <c r="A44" s="58"/>
      <c r="B44" s="29" t="str">
        <f>$B$9</f>
        <v>tender-298@foxtrot.kiev.ua</v>
      </c>
    </row>
    <row r="45" spans="1:2" x14ac:dyDescent="0.25">
      <c r="A45" s="58" t="s">
        <v>20</v>
      </c>
      <c r="B45" s="27" t="s">
        <v>42</v>
      </c>
    </row>
    <row r="46" spans="1:2" x14ac:dyDescent="0.25">
      <c r="A46" s="58"/>
      <c r="B46" s="32">
        <v>42996</v>
      </c>
    </row>
    <row r="47" spans="1:2" ht="57" x14ac:dyDescent="0.25">
      <c r="A47" s="61" t="s">
        <v>21</v>
      </c>
      <c r="B47" s="27" t="s">
        <v>22</v>
      </c>
    </row>
    <row r="48" spans="1:2" ht="28.5" x14ac:dyDescent="0.25">
      <c r="A48" s="62"/>
      <c r="B48" s="16" t="s">
        <v>23</v>
      </c>
    </row>
    <row r="49" spans="1:2" x14ac:dyDescent="0.25">
      <c r="A49" s="62"/>
      <c r="B49" s="16" t="s">
        <v>24</v>
      </c>
    </row>
    <row r="50" spans="1:2" x14ac:dyDescent="0.25">
      <c r="A50" s="59" t="s">
        <v>87</v>
      </c>
      <c r="B50" s="59"/>
    </row>
    <row r="51" spans="1:2" x14ac:dyDescent="0.25">
      <c r="A51" s="61" t="s">
        <v>25</v>
      </c>
      <c r="B51" s="33" t="s">
        <v>83</v>
      </c>
    </row>
    <row r="52" spans="1:2" ht="28.5" x14ac:dyDescent="0.25">
      <c r="A52" s="62"/>
      <c r="B52" s="31" t="s">
        <v>78</v>
      </c>
    </row>
    <row r="53" spans="1:2" ht="28.5" x14ac:dyDescent="0.25">
      <c r="A53" s="62"/>
      <c r="B53" s="31" t="s">
        <v>62</v>
      </c>
    </row>
    <row r="54" spans="1:2" x14ac:dyDescent="0.25">
      <c r="A54" s="68"/>
      <c r="B54" s="34" t="s">
        <v>75</v>
      </c>
    </row>
    <row r="55" spans="1:2" ht="42.75" x14ac:dyDescent="0.25">
      <c r="A55" s="17" t="s">
        <v>26</v>
      </c>
      <c r="B55" s="16" t="s">
        <v>27</v>
      </c>
    </row>
    <row r="56" spans="1:2" x14ac:dyDescent="0.25">
      <c r="A56" s="58" t="s">
        <v>28</v>
      </c>
      <c r="B56" s="27" t="s">
        <v>29</v>
      </c>
    </row>
    <row r="57" spans="1:2" x14ac:dyDescent="0.25">
      <c r="A57" s="58"/>
      <c r="B57" s="31" t="s">
        <v>70</v>
      </c>
    </row>
    <row r="58" spans="1:2" x14ac:dyDescent="0.25">
      <c r="A58" s="58"/>
      <c r="B58" s="31" t="s">
        <v>71</v>
      </c>
    </row>
    <row r="59" spans="1:2" ht="28.5" x14ac:dyDescent="0.25">
      <c r="A59" s="58"/>
      <c r="B59" s="28" t="s">
        <v>59</v>
      </c>
    </row>
    <row r="60" spans="1:2" x14ac:dyDescent="0.25">
      <c r="A60" s="58" t="s">
        <v>30</v>
      </c>
      <c r="B60" s="27" t="s">
        <v>31</v>
      </c>
    </row>
    <row r="61" spans="1:2" x14ac:dyDescent="0.25">
      <c r="A61" s="58"/>
      <c r="B61" s="31" t="s">
        <v>72</v>
      </c>
    </row>
    <row r="62" spans="1:2" x14ac:dyDescent="0.25">
      <c r="A62" s="58"/>
      <c r="B62" s="31" t="s">
        <v>73</v>
      </c>
    </row>
    <row r="63" spans="1:2" ht="28.5" x14ac:dyDescent="0.25">
      <c r="A63" s="58"/>
      <c r="B63" s="28" t="s">
        <v>32</v>
      </c>
    </row>
    <row r="64" spans="1:2" x14ac:dyDescent="0.25">
      <c r="A64" s="59" t="s">
        <v>88</v>
      </c>
      <c r="B64" s="67"/>
    </row>
    <row r="65" spans="1:2" ht="28.5" x14ac:dyDescent="0.25">
      <c r="A65" s="24" t="s">
        <v>33</v>
      </c>
      <c r="B65" s="26" t="s">
        <v>60</v>
      </c>
    </row>
    <row r="66" spans="1:2" ht="42.75" x14ac:dyDescent="0.25">
      <c r="A66" s="24" t="s">
        <v>34</v>
      </c>
      <c r="B66" s="26" t="s">
        <v>101</v>
      </c>
    </row>
    <row r="68" spans="1:2" x14ac:dyDescent="0.25">
      <c r="B68" s="35" t="s">
        <v>80</v>
      </c>
    </row>
    <row r="69" spans="1:2" ht="15" x14ac:dyDescent="0.25">
      <c r="B69" s="46" t="s">
        <v>81</v>
      </c>
    </row>
    <row r="70" spans="1:2" x14ac:dyDescent="0.25">
      <c r="B70" s="35"/>
    </row>
  </sheetData>
  <mergeCells count="19">
    <mergeCell ref="A56:A59"/>
    <mergeCell ref="A60:A63"/>
    <mergeCell ref="A64:B64"/>
    <mergeCell ref="A45:A46"/>
    <mergeCell ref="A51:A54"/>
    <mergeCell ref="A1:B1"/>
    <mergeCell ref="A17:A23"/>
    <mergeCell ref="A50:B50"/>
    <mergeCell ref="A40:B40"/>
    <mergeCell ref="A41:A44"/>
    <mergeCell ref="A12:B12"/>
    <mergeCell ref="A13:A15"/>
    <mergeCell ref="A16:B16"/>
    <mergeCell ref="A47:A49"/>
    <mergeCell ref="A36:A39"/>
    <mergeCell ref="A2:B2"/>
    <mergeCell ref="A6:A11"/>
    <mergeCell ref="A24:A34"/>
    <mergeCell ref="A3:A5"/>
  </mergeCells>
  <conditionalFormatting sqref="B46">
    <cfRule type="containsBlanks" dxfId="1" priority="2">
      <formula>LEN(TRIM(B46))=0</formula>
    </cfRule>
  </conditionalFormatting>
  <dataValidations count="1">
    <dataValidation allowBlank="1" showInputMessage="1" showErrorMessage="1" promptTitle="Наступний день" prompt="після подачі пропозицій." sqref="B46"/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4" r:id="rId3"/>
    <hyperlink ref="B44" r:id="rId4" display="tender-______@foxtrot.kiev.ua"/>
    <hyperlink ref="B69" r:id="rId5"/>
  </hyperlinks>
  <pageMargins left="0.39370078740157483" right="0.39370078740157483" top="0.39370078740157483" bottom="0.39370078740157483" header="0.19685039370078741" footer="0.19685039370078741"/>
  <pageSetup paperSize="9" scale="74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2"/>
  <sheetViews>
    <sheetView showGridLines="0" showZeros="0" defaultGridColor="0" colorId="22" zoomScaleNormal="100" workbookViewId="0">
      <selection activeCell="C3" sqref="C3:D3"/>
    </sheetView>
  </sheetViews>
  <sheetFormatPr defaultRowHeight="12.75" x14ac:dyDescent="0.2"/>
  <cols>
    <col min="1" max="1" width="62.140625" style="18" customWidth="1"/>
    <col min="2" max="2" width="20.28515625" style="18" customWidth="1"/>
    <col min="3" max="4" width="21.28515625" style="25" customWidth="1"/>
    <col min="5" max="16384" width="9.140625" style="50"/>
  </cols>
  <sheetData>
    <row r="1" spans="1:5" ht="28.5" customHeight="1" x14ac:dyDescent="0.2">
      <c r="A1" s="42" t="s">
        <v>92</v>
      </c>
      <c r="B1" s="42"/>
      <c r="C1" s="75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5"/>
      <c r="E1" s="47"/>
    </row>
    <row r="2" spans="1:5" s="52" customFormat="1" ht="31.5" customHeight="1" x14ac:dyDescent="0.25">
      <c r="A2" s="39" t="str">
        <f>Документація!$B$3</f>
        <v>Заміна покриття підлоги в офісній будівлі</v>
      </c>
      <c r="B2" s="39"/>
      <c r="C2" s="76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D2" s="76"/>
      <c r="E2" s="51"/>
    </row>
    <row r="3" spans="1:5" s="52" customFormat="1" ht="25.5" customHeight="1" x14ac:dyDescent="0.25">
      <c r="A3" s="69" t="s">
        <v>44</v>
      </c>
      <c r="B3" s="70"/>
      <c r="C3" s="84"/>
      <c r="D3" s="85"/>
      <c r="E3" s="51"/>
    </row>
    <row r="4" spans="1:5" s="52" customFormat="1" ht="14.25" x14ac:dyDescent="0.25">
      <c r="A4" s="69" t="s">
        <v>45</v>
      </c>
      <c r="B4" s="70"/>
      <c r="C4" s="84"/>
      <c r="D4" s="85"/>
    </row>
    <row r="5" spans="1:5" s="52" customFormat="1" ht="14.25" x14ac:dyDescent="0.25">
      <c r="A5" s="69" t="s">
        <v>46</v>
      </c>
      <c r="B5" s="70"/>
      <c r="C5" s="84"/>
      <c r="D5" s="85"/>
    </row>
    <row r="6" spans="1:5" s="52" customFormat="1" ht="14.25" x14ac:dyDescent="0.25">
      <c r="A6" s="69" t="s">
        <v>47</v>
      </c>
      <c r="B6" s="70"/>
      <c r="C6" s="86"/>
      <c r="D6" s="87"/>
    </row>
    <row r="7" spans="1:5" s="52" customFormat="1" ht="14.25" x14ac:dyDescent="0.25">
      <c r="A7" s="69" t="s">
        <v>48</v>
      </c>
      <c r="B7" s="70"/>
      <c r="C7" s="84"/>
      <c r="D7" s="85"/>
    </row>
    <row r="8" spans="1:5" s="52" customFormat="1" ht="14.25" x14ac:dyDescent="0.25">
      <c r="A8" s="69" t="s">
        <v>49</v>
      </c>
      <c r="B8" s="70"/>
      <c r="C8" s="84"/>
      <c r="D8" s="85"/>
    </row>
    <row r="9" spans="1:5" s="52" customFormat="1" ht="14.25" x14ac:dyDescent="0.25">
      <c r="A9" s="69" t="s">
        <v>64</v>
      </c>
      <c r="B9" s="70"/>
      <c r="C9" s="86"/>
      <c r="D9" s="87"/>
    </row>
    <row r="10" spans="1:5" s="52" customFormat="1" ht="14.25" x14ac:dyDescent="0.25">
      <c r="A10" s="69" t="s">
        <v>50</v>
      </c>
      <c r="B10" s="70"/>
      <c r="C10" s="84"/>
      <c r="D10" s="85"/>
    </row>
    <row r="11" spans="1:5" s="52" customFormat="1" ht="14.25" x14ac:dyDescent="0.25">
      <c r="A11" s="69" t="s">
        <v>54</v>
      </c>
      <c r="B11" s="70"/>
      <c r="C11" s="86"/>
      <c r="D11" s="87"/>
    </row>
    <row r="12" spans="1:5" s="52" customFormat="1" ht="14.25" x14ac:dyDescent="0.25">
      <c r="A12" s="69" t="s">
        <v>55</v>
      </c>
      <c r="B12" s="70"/>
      <c r="C12" s="88"/>
      <c r="D12" s="89"/>
    </row>
    <row r="13" spans="1:5" s="52" customFormat="1" ht="14.25" x14ac:dyDescent="0.25">
      <c r="A13" s="69" t="s">
        <v>82</v>
      </c>
      <c r="B13" s="70"/>
      <c r="C13" s="77"/>
      <c r="D13" s="78"/>
    </row>
    <row r="14" spans="1:5" s="52" customFormat="1" ht="14.25" x14ac:dyDescent="0.25">
      <c r="A14" s="69" t="s">
        <v>51</v>
      </c>
      <c r="B14" s="70"/>
      <c r="C14" s="77"/>
      <c r="D14" s="78"/>
    </row>
    <row r="15" spans="1:5" s="52" customFormat="1" ht="14.25" x14ac:dyDescent="0.25">
      <c r="A15" s="69" t="s">
        <v>58</v>
      </c>
      <c r="B15" s="70"/>
      <c r="C15" s="77"/>
      <c r="D15" s="78"/>
    </row>
    <row r="16" spans="1:5" s="52" customFormat="1" ht="14.25" x14ac:dyDescent="0.25">
      <c r="A16" s="69" t="s">
        <v>52</v>
      </c>
      <c r="B16" s="70"/>
      <c r="C16" s="77"/>
      <c r="D16" s="78"/>
    </row>
    <row r="17" spans="1:5" s="52" customFormat="1" ht="14.25" x14ac:dyDescent="0.25">
      <c r="A17" s="69" t="s">
        <v>53</v>
      </c>
      <c r="B17" s="70"/>
      <c r="C17" s="77"/>
      <c r="D17" s="78"/>
    </row>
    <row r="18" spans="1:5" s="52" customFormat="1" ht="14.25" x14ac:dyDescent="0.25">
      <c r="A18" s="73" t="s">
        <v>108</v>
      </c>
      <c r="B18" s="74"/>
      <c r="C18" s="77"/>
      <c r="D18" s="78"/>
    </row>
    <row r="19" spans="1:5" s="52" customFormat="1" ht="14.25" x14ac:dyDescent="0.25">
      <c r="A19" s="73" t="s">
        <v>122</v>
      </c>
      <c r="B19" s="74"/>
      <c r="C19" s="77"/>
      <c r="D19" s="78"/>
    </row>
    <row r="20" spans="1:5" s="52" customFormat="1" ht="25.5" customHeight="1" x14ac:dyDescent="0.25">
      <c r="A20" s="69" t="s">
        <v>123</v>
      </c>
      <c r="B20" s="70"/>
      <c r="C20" s="77"/>
      <c r="D20" s="78"/>
    </row>
    <row r="21" spans="1:5" s="52" customFormat="1" ht="19.5" customHeight="1" x14ac:dyDescent="0.25">
      <c r="A21" s="69" t="s">
        <v>124</v>
      </c>
      <c r="B21" s="70"/>
      <c r="C21" s="77"/>
      <c r="D21" s="78"/>
    </row>
    <row r="22" spans="1:5" s="52" customFormat="1" ht="34.5" customHeight="1" x14ac:dyDescent="0.25">
      <c r="A22" s="69" t="s">
        <v>125</v>
      </c>
      <c r="B22" s="70"/>
      <c r="C22" s="77"/>
      <c r="D22" s="78"/>
    </row>
    <row r="23" spans="1:5" s="52" customFormat="1" ht="35.25" customHeight="1" x14ac:dyDescent="0.25">
      <c r="A23" s="69" t="s">
        <v>126</v>
      </c>
      <c r="B23" s="70"/>
      <c r="C23" s="77"/>
      <c r="D23" s="78"/>
    </row>
    <row r="24" spans="1:5" ht="32.25" customHeight="1" x14ac:dyDescent="0.2">
      <c r="A24" s="41" t="s">
        <v>111</v>
      </c>
      <c r="B24" s="41" t="s">
        <v>110</v>
      </c>
      <c r="C24" s="53" t="s">
        <v>94</v>
      </c>
      <c r="D24" s="54" t="s">
        <v>65</v>
      </c>
    </row>
    <row r="25" spans="1:5" ht="28.5" customHeight="1" x14ac:dyDescent="0.2">
      <c r="A25" s="49" t="s">
        <v>112</v>
      </c>
      <c r="B25" s="49" t="s">
        <v>117</v>
      </c>
      <c r="C25" s="55"/>
      <c r="D25" s="90"/>
      <c r="E25" s="51"/>
    </row>
    <row r="26" spans="1:5" ht="28.5" customHeight="1" x14ac:dyDescent="0.2">
      <c r="A26" s="45" t="s">
        <v>113</v>
      </c>
      <c r="B26" s="45" t="s">
        <v>117</v>
      </c>
      <c r="C26" s="55"/>
      <c r="D26" s="90"/>
      <c r="E26" s="51"/>
    </row>
    <row r="27" spans="1:5" ht="28.5" customHeight="1" x14ac:dyDescent="0.2">
      <c r="A27" s="45" t="s">
        <v>116</v>
      </c>
      <c r="B27" s="45" t="s">
        <v>117</v>
      </c>
      <c r="C27" s="55"/>
      <c r="D27" s="90"/>
      <c r="E27" s="51"/>
    </row>
    <row r="28" spans="1:5" ht="28.5" customHeight="1" x14ac:dyDescent="0.2">
      <c r="A28" s="45" t="s">
        <v>114</v>
      </c>
      <c r="B28" s="45" t="s">
        <v>118</v>
      </c>
      <c r="C28" s="55"/>
      <c r="D28" s="90"/>
      <c r="E28" s="51"/>
    </row>
    <row r="29" spans="1:5" ht="28.5" customHeight="1" x14ac:dyDescent="0.2">
      <c r="A29" s="45" t="s">
        <v>115</v>
      </c>
      <c r="B29" s="45" t="s">
        <v>119</v>
      </c>
      <c r="C29" s="55"/>
      <c r="D29" s="90"/>
      <c r="E29" s="51"/>
    </row>
    <row r="30" spans="1:5" ht="28.5" customHeight="1" x14ac:dyDescent="0.2">
      <c r="A30" s="71" t="s">
        <v>120</v>
      </c>
      <c r="B30" s="72"/>
      <c r="C30" s="91">
        <f>SUM(C25:C29)</f>
        <v>0</v>
      </c>
      <c r="D30" s="56"/>
      <c r="E30" s="51"/>
    </row>
    <row r="31" spans="1:5" s="42" customFormat="1" ht="12.75" customHeight="1" x14ac:dyDescent="0.25">
      <c r="A31" s="22"/>
      <c r="B31" s="22"/>
      <c r="C31" s="22"/>
      <c r="D31" s="22"/>
    </row>
    <row r="32" spans="1:5" ht="12.75" customHeight="1" x14ac:dyDescent="0.2"/>
  </sheetData>
  <sheetProtection password="C79F" sheet="1" objects="1" scenarios="1" formatCells="0" formatColumns="0" formatRows="0"/>
  <protectedRanges>
    <protectedRange sqref="C3:D17 C20:D23 C25:D29" name="Диапазон1"/>
  </protectedRanges>
  <mergeCells count="45">
    <mergeCell ref="C18:D18"/>
    <mergeCell ref="C21:D21"/>
    <mergeCell ref="C22:D22"/>
    <mergeCell ref="C23:D23"/>
    <mergeCell ref="C20:D20"/>
    <mergeCell ref="C19:D19"/>
    <mergeCell ref="C11:D11"/>
    <mergeCell ref="C12:D12"/>
    <mergeCell ref="C13:D13"/>
    <mergeCell ref="C14:D14"/>
    <mergeCell ref="C15:D1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6:D16"/>
    <mergeCell ref="C17:D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3:B23"/>
    <mergeCell ref="A30:B30"/>
    <mergeCell ref="A19:B19"/>
    <mergeCell ref="A17:B17"/>
    <mergeCell ref="A18:B18"/>
    <mergeCell ref="A20:B20"/>
    <mergeCell ref="A21:B21"/>
    <mergeCell ref="A22:B22"/>
  </mergeCells>
  <conditionalFormatting sqref="C3:D17 C20:D23 C25:D29">
    <cfRule type="containsBlanks" dxfId="0" priority="1">
      <formula>LEN(TRIM(C3))=0</formula>
    </cfRule>
  </conditionalFormatting>
  <dataValidations count="2">
    <dataValidation type="decimal" operator="greaterThanOrEqual" allowBlank="1" showInputMessage="1" showErrorMessage="1" sqref="C25:C30">
      <formula1>0</formula1>
    </dataValidation>
    <dataValidation allowBlank="1" showInputMessage="1" showErrorMessage="1" promptTitle="Оригінал документації" prompt="за посиланням:_x000a_http://foxtrotgroup.com.ua/uk/tender.html" sqref="A1:B1"/>
  </dataValidations>
  <pageMargins left="0.39370078740157483" right="0.39370078740157483" top="0.39370078740157483" bottom="0.39370078740157483" header="0.19685039370078741" footer="0.19685039370078741"/>
  <pageSetup paperSize="9" scale="76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0" zoomScaleNormal="80" workbookViewId="0">
      <selection activeCell="A3" sqref="A3"/>
    </sheetView>
  </sheetViews>
  <sheetFormatPr defaultColWidth="0" defaultRowHeight="18" zeroHeight="1" x14ac:dyDescent="0.25"/>
  <cols>
    <col min="1" max="1" width="17.5703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93</v>
      </c>
      <c r="B1" s="4"/>
      <c r="C1" s="21" t="str">
        <f>CONCATENATE("Вхідний № ",RIGHT(LEFT($C$15,10),3),"/_______")</f>
        <v>Вхідний № 298/_______</v>
      </c>
    </row>
    <row r="2" spans="1:3" s="11" customFormat="1" x14ac:dyDescent="0.25">
      <c r="A2" s="44">
        <f>WORKDAY(Документація!B46,-1,0)</f>
        <v>42993</v>
      </c>
      <c r="B2" s="3"/>
      <c r="C2" s="13"/>
    </row>
    <row r="3" spans="1:3" s="11" customFormat="1" x14ac:dyDescent="0.25">
      <c r="A3" s="5"/>
      <c r="B3" s="4"/>
      <c r="C3" s="13" t="s">
        <v>57</v>
      </c>
    </row>
    <row r="4" spans="1:3" ht="67.5" customHeight="1" x14ac:dyDescent="0.25">
      <c r="A4" s="19" t="s">
        <v>0</v>
      </c>
      <c r="B4" s="81">
        <f>'Додаток 1'!$C$3</f>
        <v>0</v>
      </c>
      <c r="C4" s="81"/>
    </row>
    <row r="5" spans="1:3" ht="18" customHeight="1" x14ac:dyDescent="0.25">
      <c r="A5" s="6"/>
      <c r="B5" s="82">
        <f>'Додаток 1'!$C$8</f>
        <v>0</v>
      </c>
      <c r="C5" s="82"/>
    </row>
    <row r="6" spans="1:3" x14ac:dyDescent="0.25">
      <c r="A6" s="13" t="s">
        <v>56</v>
      </c>
      <c r="B6" s="82">
        <f>'Додаток 1'!$C$10</f>
        <v>0</v>
      </c>
      <c r="C6" s="82"/>
    </row>
    <row r="7" spans="1:3" s="2" customFormat="1" ht="18" customHeight="1" x14ac:dyDescent="0.25">
      <c r="A7" s="37"/>
      <c r="B7" s="83">
        <f>'Додаток 1'!$C$11</f>
        <v>0</v>
      </c>
      <c r="C7" s="83"/>
    </row>
    <row r="8" spans="1:3" s="11" customFormat="1" ht="18" customHeight="1" x14ac:dyDescent="0.25">
      <c r="A8" s="37"/>
      <c r="B8" s="82">
        <f>'Додаток 1'!$C$12</f>
        <v>0</v>
      </c>
      <c r="C8" s="82"/>
    </row>
    <row r="9" spans="1:3" s="11" customFormat="1" ht="18" customHeight="1" x14ac:dyDescent="0.25">
      <c r="A9" s="14"/>
      <c r="B9" s="15"/>
      <c r="C9" s="15"/>
    </row>
    <row r="10" spans="1:3" s="3" customFormat="1" ht="161.25" customHeight="1" x14ac:dyDescent="0.25">
      <c r="A10" s="14"/>
      <c r="B10" s="14"/>
      <c r="C10" s="14"/>
    </row>
    <row r="11" spans="1:3" s="2" customFormat="1" x14ac:dyDescent="0.25">
      <c r="A11" s="6"/>
      <c r="B11" s="79" t="s">
        <v>43</v>
      </c>
      <c r="C11" s="79"/>
    </row>
    <row r="12" spans="1:3" ht="131.25" customHeight="1" x14ac:dyDescent="0.25">
      <c r="A12" s="7"/>
      <c r="B12" s="80" t="str">
        <f>Документація!$B$3</f>
        <v>Заміна покриття підлоги в офісній будівлі</v>
      </c>
      <c r="C12" s="80"/>
    </row>
    <row r="13" spans="1:3" s="11" customFormat="1" ht="143.25" customHeight="1" x14ac:dyDescent="0.25">
      <c r="A13" s="7"/>
      <c r="B13" s="12"/>
      <c r="C13" s="12"/>
    </row>
    <row r="14" spans="1:3" x14ac:dyDescent="0.25">
      <c r="B14" s="20" t="s">
        <v>1</v>
      </c>
      <c r="C14" s="11" t="s">
        <v>2</v>
      </c>
    </row>
    <row r="15" spans="1:3" s="3" customFormat="1" x14ac:dyDescent="0.25">
      <c r="B15" s="5"/>
      <c r="C15" s="10" t="str">
        <f>Документація!$B$9</f>
        <v>tender-298@foxtrot.kiev.ua</v>
      </c>
    </row>
    <row r="16" spans="1:3" s="3" customFormat="1" x14ac:dyDescent="0.25">
      <c r="B16" s="5"/>
      <c r="C16" s="11" t="s">
        <v>41</v>
      </c>
    </row>
    <row r="17" spans="3:3" x14ac:dyDescent="0.25">
      <c r="C17" s="11" t="s">
        <v>4</v>
      </c>
    </row>
    <row r="18" spans="3:3" x14ac:dyDescent="0.25">
      <c r="C18" s="11" t="s">
        <v>3</v>
      </c>
    </row>
    <row r="19" spans="3:3" x14ac:dyDescent="0.25">
      <c r="C19" s="11" t="s">
        <v>5</v>
      </c>
    </row>
    <row r="20" spans="3:3" x14ac:dyDescent="0.25">
      <c r="C20" s="23" t="s">
        <v>79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2017-09-08T14:07:30Z</dcterms:modified>
</cp:coreProperties>
</file>