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400" windowHeight="14055" tabRatio="739"/>
  </bookViews>
  <sheets>
    <sheet name="Документація" sheetId="2" r:id="rId1"/>
    <sheet name="Додаток 1" sheetId="3" r:id="rId2"/>
    <sheet name="Титульний лист конверта" sheetId="1" r:id="rId3"/>
  </sheets>
  <definedNames>
    <definedName name="_xlnm._FilterDatabase" localSheetId="1" hidden="1">'Додаток 1'!$A$30:$B$30</definedName>
  </definedNames>
  <calcPr calcId="145621"/>
</workbook>
</file>

<file path=xl/calcChain.xml><?xml version="1.0" encoding="utf-8"?>
<calcChain xmlns="http://schemas.openxmlformats.org/spreadsheetml/2006/main">
  <c r="B2" i="3" l="1"/>
  <c r="B1" i="3"/>
  <c r="A2" i="1" l="1"/>
  <c r="B5" i="1" l="1"/>
  <c r="B46" i="2" l="1"/>
  <c r="B7" i="1" l="1"/>
  <c r="B6" i="1"/>
  <c r="B8" i="1"/>
  <c r="B4" i="1"/>
  <c r="A2" i="3" l="1"/>
  <c r="B12" i="1"/>
  <c r="C19" i="1" l="1"/>
  <c r="C1" i="1" s="1"/>
</calcChain>
</file>

<file path=xl/sharedStrings.xml><?xml version="1.0" encoding="utf-8"?>
<sst xmlns="http://schemas.openxmlformats.org/spreadsheetml/2006/main" count="127" uniqueCount="127">
  <si>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</si>
  <si>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</si>
  <si>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</si>
  <si>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</si>
  <si>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</si>
  <si>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</si>
  <si>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</si>
  <si>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</si>
  <si>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</si>
  <si>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</si>
  <si>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</si>
  <si>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</si>
  <si>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На конверті повинно бути зазначено:</t>
  </si>
  <si>
    <t>3.2. Зміст пропозиції Учасника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</si>
  <si>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</si>
  <si>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</si>
  <si>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</si>
  <si>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</si>
  <si>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</si>
  <si>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</si>
  <si>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</si>
  <si>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</si>
  <si>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</si>
  <si>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</si>
  <si>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</si>
  <si>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</si>
  <si>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</si>
  <si>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</si>
  <si>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</si>
  <si>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</si>
  <si>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</si>
  <si>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запечатаному конверті</t>
    </r>
    <r>
      <rPr>
        <sz val="11"/>
        <color theme="1"/>
        <rFont val="Cambria"/>
        <family val="1"/>
        <charset val="204"/>
        <scheme val="major"/>
      </rPr>
      <t>:</t>
    </r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</si>
  <si>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електронному вигляді</t>
    </r>
    <r>
      <rPr>
        <sz val="11"/>
        <color theme="1"/>
        <rFont val="Cambria"/>
        <family val="1"/>
        <charset val="204"/>
        <scheme val="major"/>
      </rPr>
      <t>:</t>
    </r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</si>
  <si>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</si>
  <si>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</si>
  <si>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</si>
  <si>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</si>
  <si>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</si>
  <si>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Назва компанії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</si>
  <si>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</si>
  <si>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</si>
  <si>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</si>
  <si>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</si>
  <si>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</si>
  <si>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</si>
  <si>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р/р</t>
  </si>
  <si>
    <t>МФО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</si>
  <si>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</si>
  <si>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</si>
  <si>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</si>
  <si>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</si>
  <si>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Додаток 1. Специфікація закупівлі: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</si>
  <si>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</si>
  <si>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</si>
  <si>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</si>
  <si>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</si>
  <si>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</si>
  <si>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Телефон компанії</t>
  </si>
  <si>
    <t>1. Повне найменування та адреса Замовника;</t>
  </si>
  <si>
    <t>2. Повне найменування та адреса Учасника процедури закупівлі, номери контактних телефонів;</t>
  </si>
  <si>
    <t>3. Назва предмету закупівлі відповідно до оголошення про проведення процедури закупівлі.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</si>
  <si>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</si>
  <si>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</si>
  <si>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</si>
  <si>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</si>
  <si>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</si>
  <si>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Після заповнення Додатку 1 автоматично буде сформований Титульний лист, який Учасник має роздрукувати та наклеїти на конверт з пропозицією.</t>
  </si>
  <si>
    <t>http://www.foxtrotgroup.com.ua/uk/tender.html</t>
  </si>
  <si>
    <t>3. Надають документи, зазначені в п. 3.2. даної Документації процедури закупівлі.</t>
  </si>
  <si>
    <t>Переможцем процедури закупівлі буде обраний той Учасник, пропозиція якого відповідає вимогам Замовника, які викладені у даній документації, з мінімальною ціною.</t>
  </si>
  <si>
    <t>http://foxtrotgroup.com.ua/uk/tender.html</t>
  </si>
  <si>
    <t>http://foxtrotgroup.com.ua/uk/tender/subscribe.html</t>
  </si>
  <si>
    <t>Номер витягу з реєстру платників ПДВ</t>
  </si>
  <si>
    <t>Критерієм вибору переможця є ціна.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</si>
  <si>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</si>
  <si>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</si>
  <si>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</si>
  <si>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</si>
  <si>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</si>
  <si>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</si>
  <si>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</si>
  <si>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</si>
  <si>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 Відсутність Учасника або його уповноваженого представника під час розкриття пропозицій не є підставою для відхилення його пропозиції.</t>
  </si>
  <si>
    <t>Дата проведення процедури розкриття пропозицій:</t>
  </si>
  <si>
    <t>Цінова пропозиція Учасника за підписом уповноваженої посадової особи Учасника скріплена, пронумерована та завірена печаткою Учасника запечатується у паперовий конверт формату C4 (229х324 мм).</t>
  </si>
  <si>
    <t>Точний час проведення процедури розкриття пропозицій може бути повідомлений на запит Учасника через електронну адресу tender-GKF@foxtrot.kiev.ua в день розкриття пропозицій.</t>
  </si>
  <si>
    <t>Термін подачі пропозиції до 18:00</t>
  </si>
  <si>
    <t>Підписатися на розсилку актуальної інформації щодо тендерів ГК «ФОКСТРОТ» можна за посиланням:</t>
  </si>
  <si>
    <t>вул. Дорогожицька,1, м. Київ, 04112</t>
  </si>
  <si>
    <t>м. Київ, 04112</t>
  </si>
  <si>
    <t>Обов'язково при зверненні зазначати найменування закупівлі.
Замовник надає роз'яснення на запит протягом одного робочого дня з дня його отримання.</t>
  </si>
  <si>
    <t>Електронна адреса для подання пропозиції закупівлі:</t>
  </si>
  <si>
    <t>Місце розкриття пропозицій: м. Київ, 04112, вул. Дорогожицька,1</t>
  </si>
  <si>
    <t>Оригінал пропозиції подається в друкованому вигляді особисто або кур’єрською службою на адресу: м. Київ, 04112, вул. Дорогожицька,1, галерея 1, кімната 1.</t>
  </si>
  <si>
    <t>Вказати основних клієнтів за напрямком даної закупівлі.</t>
  </si>
  <si>
    <r>
      <rPr>
        <sz val="11"/>
        <color theme="1"/>
        <rFont val="Calibri"/>
        <family val="2"/>
        <charset val="204"/>
      </rPr>
      <t>•</t>
    </r>
    <r>
      <rPr>
        <sz val="9.9"/>
        <color theme="1"/>
        <rFont val="Cambria"/>
        <family val="1"/>
        <charset val="204"/>
      </rPr>
      <t xml:space="preserve">  </t>
    </r>
    <r>
      <rPr>
        <sz val="11"/>
        <color theme="1"/>
        <rFont val="Cambria"/>
        <family val="1"/>
        <charset val="204"/>
        <scheme val="major"/>
      </rPr>
      <t>Комерційну пропозицію у форматі Додатку 1, завірену підписом керівника та печаткою.</t>
    </r>
  </si>
  <si>
    <t>•  Витяг з реєстру платників ПДВ;</t>
  </si>
  <si>
    <t>•  Витяг з Єдиного державного реєстру;</t>
  </si>
  <si>
    <t>•  Документ, що засвідчує повноваження керівника (виписка з статуту тощо);</t>
  </si>
  <si>
    <r>
      <t xml:space="preserve">2. Назва валюти </t>
    </r>
    <r>
      <rPr>
        <sz val="10"/>
        <color theme="0" tint="-0.499984740745262"/>
        <rFont val="Cambria"/>
        <family val="1"/>
        <charset val="204"/>
        <scheme val="major"/>
      </rPr>
      <t>(USD, EUR тощо)</t>
    </r>
    <r>
      <rPr>
        <sz val="10"/>
        <color theme="1"/>
        <rFont val="Cambria"/>
        <family val="1"/>
        <charset val="204"/>
        <scheme val="major"/>
      </rPr>
      <t>;</t>
    </r>
  </si>
  <si>
    <r>
      <t xml:space="preserve">3. Назва курсу </t>
    </r>
    <r>
      <rPr>
        <sz val="10"/>
        <color theme="0" tint="-0.499984740745262"/>
        <rFont val="Cambria"/>
        <family val="1"/>
        <charset val="204"/>
        <scheme val="major"/>
      </rPr>
      <t>(НБУ, Міжбанк, покупка, продаж, середньозважений тощо)</t>
    </r>
    <r>
      <rPr>
        <sz val="10"/>
        <rFont val="Cambria"/>
        <family val="1"/>
        <charset val="204"/>
        <scheme val="major"/>
      </rPr>
      <t>;</t>
    </r>
  </si>
  <si>
    <t>4. Посилання на ресурс, на якому публікується курс вказаної валюти.</t>
  </si>
  <si>
    <t>5. Доля валютної складової в ціні пропозиції у відсотках.</t>
  </si>
  <si>
    <t>У разі наявності в ціні пропозиції валютної складової, вказати:
   1. Курс валюти на дату даної пропозиції;</t>
  </si>
  <si>
    <t>•  Комерційну пропозицію у форматі Додатку 1 в Excel;</t>
  </si>
  <si>
    <t>3.3. Строк, протягом якого пропозиції Учасників є дійсними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</si>
  <si>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</si>
  <si>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tender-301@foxtrot.kiev.ua</t>
  </si>
  <si>
    <t>Умови оплати: безготівкова оплата протягом 5 банківських днів після підписання акту виконаних робіт і надання всіх бухгалтерських документів (рахунок-фактура, видаткова накладна, зареєстрована податкова накладна). Підтвердити або вказати свої умови.</t>
  </si>
  <si>
    <t>Після оплати, майнові права на даний мобільний додаток переходять до Замовника. Підтвердити або вказати свої умови.</t>
  </si>
  <si>
    <t>Гарантійний строк та технічна підтримка мобільного додатку не менше 12 місяців з дати поставки. Підтвердити або вказати свої умови.</t>
  </si>
  <si>
    <t xml:space="preserve">Мобільний додаток для гнучкого управління і контролю станом майданчиків магазинів ФТД, а також для організації та систематизації завдань, що надходять з центрального офісу для торгових точок. </t>
  </si>
  <si>
    <t>Опис функціоналу мобільного додатку знаходиться у "Додатку 2. Технічне завдання".</t>
  </si>
  <si>
    <t>Детальна інформація щодо закупівлі знаходиться у Додатку 1.</t>
  </si>
  <si>
    <t>•  Проект Договору.</t>
  </si>
  <si>
    <t>Розробка мобільного додатку</t>
  </si>
  <si>
    <t>2. Мають досвід у розробках мобільних додатків під ОС Android не менше 2 років;</t>
  </si>
  <si>
    <t>•  Детальний кошторис проекту на розробку мобільного додатку;</t>
  </si>
  <si>
    <t>•  Лист у довільній формі про наявність сталої команди розробників відповідної кваліфікації, які будуть відповідати за проект;</t>
  </si>
  <si>
    <t>•  Гарантійний лист щодо передачі Замовнику в результаті виконаних робіт продукту з «відкритим» кодом та безоплатного виправлення помилок, що суперечать вимогам Технічного завдання, впродовж 12 місяців після отримання оплати;</t>
  </si>
  <si>
    <r>
      <t xml:space="preserve">Загальна вартість проекту, грн. з ПДВ:
</t>
    </r>
    <r>
      <rPr>
        <i/>
        <sz val="10"/>
        <color indexed="8"/>
        <rFont val="Cambria"/>
        <family val="1"/>
        <charset val="204"/>
        <scheme val="major"/>
      </rPr>
      <t>Детальний кошторис проекту розробки надається окремим листом.</t>
    </r>
  </si>
  <si>
    <t>Договір має відповідати всім умовам, які були зазначені в акцептованій пропозиції Учасника.</t>
  </si>
  <si>
    <t>Виконавець забов’язується в результаті виконаних робіт видати продукт з «відкритим» кодом. Підтвердити або вказати свї умови.</t>
  </si>
  <si>
    <t>Досвід розробки мобільних додатків під ОС Android для загального користування.</t>
  </si>
  <si>
    <t>Реакція на звернення Замовника в разі знайденої помилки – не більше 24 годин. Підтвердити або вказати свої умови.</t>
  </si>
  <si>
    <t>Підтвердити наявність сталої команди розробників відповідної кваліфікації, які будуть відповідати за проект.</t>
  </si>
  <si>
    <t>•  Портфоліо компанії-розробника із зазначенням мобільних додатків із застосуванням API зовнішніх додатків;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</si>
</sst>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#,##0.0000_ ;[Red]\-#,##0.0000\ "/>
  </numFmts>
  <fonts count="32" x14ac:knownFonts="1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b/>
      <u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i/>
      <u/>
      <sz val="11"/>
      <color theme="10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0"/>
      <color theme="0" tint="-0.499984740745262"/>
      <name val="Cambria"/>
      <family val="1"/>
      <charset val="204"/>
      <scheme val="major"/>
    </font>
    <font>
      <sz val="9.9"/>
      <color theme="1"/>
      <name val="Cambria"/>
      <family val="1"/>
      <charset val="204"/>
    </font>
    <font>
      <sz val="11"/>
      <color theme="1"/>
      <name val="Calibri"/>
      <family val="2"/>
      <charset val="204"/>
    </font>
    <font>
      <sz val="20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8"/>
      <color rgb="FFC00000"/>
      <name val="Cambria"/>
      <family val="1"/>
      <charset val="204"/>
      <scheme val="major"/>
    </font>
    <font>
      <b/>
      <sz val="12"/>
      <color indexed="8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i/>
      <sz val="10"/>
      <color indexed="8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0" fontId="14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3" fillId="0" borderId="0" xfId="0" applyFont="1"/>
    <xf numFmtId="0" fontId="1" fillId="0" borderId="0" xfId="0" applyFont="1"/>
    <xf numFmtId="0" fontId="11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5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6" fillId="0" borderId="2" xfId="0" applyFont="1" applyBorder="1" applyAlignment="1">
      <alignment vertical="top" wrapText="1"/>
    </xf>
    <xf numFmtId="0" fontId="15" fillId="0" borderId="0" xfId="0" applyFont="1" applyFill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/>
    <xf numFmtId="0" fontId="20" fillId="0" borderId="5" xfId="0" applyFont="1" applyBorder="1" applyAlignment="1">
      <alignment vertical="center" wrapText="1"/>
    </xf>
    <xf numFmtId="0" fontId="9" fillId="0" borderId="0" xfId="0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left" vertical="top" wrapText="1"/>
    </xf>
    <xf numFmtId="165" fontId="9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left"/>
    </xf>
    <xf numFmtId="0" fontId="21" fillId="0" borderId="0" xfId="0" applyFont="1" applyFill="1" applyAlignment="1">
      <alignment vertical="center"/>
    </xf>
    <xf numFmtId="165" fontId="21" fillId="0" borderId="0" xfId="0" applyNumberFormat="1" applyFont="1" applyAlignment="1">
      <alignment horizontal="left" vertical="center"/>
    </xf>
    <xf numFmtId="0" fontId="20" fillId="0" borderId="4" xfId="0" applyFont="1" applyBorder="1" applyAlignment="1">
      <alignment vertical="center" wrapText="1"/>
    </xf>
    <xf numFmtId="0" fontId="20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2"/>
    </xf>
    <xf numFmtId="0" fontId="20" fillId="0" borderId="5" xfId="0" applyFont="1" applyBorder="1" applyAlignment="1">
      <alignment horizontal="left" vertical="center" wrapText="1" indent="2"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/>
    </xf>
    <xf numFmtId="0" fontId="15" fillId="0" borderId="0" xfId="0" applyFont="1" applyFill="1" applyAlignment="1">
      <alignment vertical="center" wrapText="1"/>
    </xf>
    <xf numFmtId="0" fontId="16" fillId="0" borderId="6" xfId="3" applyFont="1" applyFill="1" applyBorder="1" applyAlignment="1">
      <alignment horizontal="left" vertical="center" wrapText="1"/>
    </xf>
    <xf numFmtId="0" fontId="15" fillId="0" borderId="6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left" vertical="center" wrapText="1" indent="1"/>
    </xf>
    <xf numFmtId="0" fontId="7" fillId="0" borderId="5" xfId="1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65" fontId="27" fillId="0" borderId="5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49" fontId="15" fillId="0" borderId="2" xfId="0" applyNumberFormat="1" applyFont="1" applyFill="1" applyBorder="1" applyAlignment="1">
      <alignment horizontal="left" vertical="center" wrapText="1"/>
    </xf>
    <xf numFmtId="166" fontId="15" fillId="0" borderId="2" xfId="0" applyNumberFormat="1" applyFont="1" applyFill="1" applyBorder="1" applyAlignment="1">
      <alignment horizontal="left" vertical="center" wrapText="1"/>
    </xf>
    <xf numFmtId="49" fontId="15" fillId="0" borderId="2" xfId="1" applyNumberFormat="1" applyFont="1" applyFill="1" applyBorder="1" applyAlignment="1">
      <alignment horizontal="left" vertical="center" wrapText="1"/>
    </xf>
    <xf numFmtId="167" fontId="15" fillId="0" borderId="2" xfId="2" applyNumberFormat="1" applyFont="1" applyFill="1" applyBorder="1" applyAlignment="1">
      <alignment horizontal="left" vertical="center" wrapText="1"/>
    </xf>
    <xf numFmtId="168" fontId="15" fillId="0" borderId="2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 wrapText="1"/>
    </xf>
    <xf numFmtId="49" fontId="29" fillId="0" borderId="2" xfId="0" applyNumberFormat="1" applyFont="1" applyBorder="1" applyAlignment="1">
      <alignment horizontal="left" vertical="center" wrapText="1"/>
    </xf>
    <xf numFmtId="167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164" fontId="30" fillId="0" borderId="2" xfId="2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166" fontId="9" fillId="0" borderId="0" xfId="0" applyNumberFormat="1" applyFont="1" applyFill="1" applyBorder="1" applyAlignment="1">
      <alignment horizontal="left" wrapText="1"/>
    </xf>
  </cellXfs>
  <cellStyles count="7">
    <cellStyle name="Normal_Техника_спецификация" xfId="4"/>
    <cellStyle name="Гиперссылка" xfId="1" builtinId="8"/>
    <cellStyle name="Обычный" xfId="0" builtinId="0"/>
    <cellStyle name="Обычный 2" xfId="5"/>
    <cellStyle name="Обычный_1.3. Шаблон спецификации" xfId="3"/>
    <cellStyle name="Стиль 1" xfId="6"/>
    <cellStyle name="Финансовый" xfId="2" builtinId="3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mailto:tender-301@foxtrot.kiev.ua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foxtrotgroup.com.ua/uk/tender/subscribe.html" TargetMode="External"/><Relationship Id="rId4" Type="http://schemas.openxmlformats.org/officeDocument/2006/relationships/hyperlink" Target="mailto:tender-______@foxtrot.kiev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79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B3" sqref="B3"/>
    </sheetView>
  </sheetViews>
  <sheetFormatPr defaultColWidth="0" defaultRowHeight="14.25" zeroHeight="1" x14ac:dyDescent="0.25"/>
  <cols>
    <col min="1" max="1" width="21.7109375" style="9" customWidth="1"/>
    <col min="2" max="2" width="76.28515625" style="36" customWidth="1"/>
    <col min="3" max="16384" width="9.140625" style="9" hidden="1"/>
  </cols>
  <sheetData>
    <row r="1" spans="1:3" ht="18" customHeight="1" x14ac:dyDescent="0.25">
      <c r="A1" s="81" t="s">
        <v>35</v>
      </c>
      <c r="B1" s="81"/>
      <c r="C1" s="8"/>
    </row>
    <row r="2" spans="1:3" ht="14.25" customHeight="1" x14ac:dyDescent="0.25">
      <c r="A2" s="82" t="s">
        <v>79</v>
      </c>
      <c r="B2" s="83"/>
      <c r="C2" s="8"/>
    </row>
    <row r="3" spans="1:3" ht="25.5" customHeight="1" x14ac:dyDescent="0.25">
      <c r="A3" s="76" t="s">
        <v>80</v>
      </c>
      <c r="B3" s="12" t="s">
        <v>115</v>
      </c>
      <c r="C3" s="51"/>
    </row>
    <row r="4" spans="1:3" ht="42.75" customHeight="1" x14ac:dyDescent="0.25">
      <c r="A4" s="77"/>
      <c r="B4" s="16" t="s">
        <v>111</v>
      </c>
    </row>
    <row r="5" spans="1:3" ht="14.25" customHeight="1" x14ac:dyDescent="0.25">
      <c r="A5" s="77"/>
      <c r="B5" s="16" t="s">
        <v>113</v>
      </c>
    </row>
    <row r="6" spans="1:3" ht="28.5" customHeight="1" x14ac:dyDescent="0.25">
      <c r="A6" s="78"/>
      <c r="B6" s="16" t="s">
        <v>112</v>
      </c>
    </row>
    <row r="7" spans="1:3" ht="14.25" customHeight="1" x14ac:dyDescent="0.25">
      <c r="A7" s="76" t="s">
        <v>81</v>
      </c>
      <c r="B7" s="27" t="s">
        <v>5</v>
      </c>
    </row>
    <row r="8" spans="1:3" ht="14.25" customHeight="1" x14ac:dyDescent="0.25">
      <c r="A8" s="77"/>
      <c r="B8" s="16" t="s">
        <v>88</v>
      </c>
    </row>
    <row r="9" spans="1:3" ht="14.25" customHeight="1" x14ac:dyDescent="0.25">
      <c r="A9" s="77"/>
      <c r="B9" s="38" t="s">
        <v>91</v>
      </c>
    </row>
    <row r="10" spans="1:3" ht="14.25" customHeight="1" x14ac:dyDescent="0.25">
      <c r="A10" s="77"/>
      <c r="B10" s="61" t="s">
        <v>107</v>
      </c>
    </row>
    <row r="11" spans="1:3" ht="14.25" customHeight="1" x14ac:dyDescent="0.25">
      <c r="A11" s="77"/>
      <c r="B11" s="16" t="s">
        <v>6</v>
      </c>
    </row>
    <row r="12" spans="1:3" ht="28.5" customHeight="1" x14ac:dyDescent="0.25">
      <c r="A12" s="78"/>
      <c r="B12" s="28" t="s">
        <v>7</v>
      </c>
    </row>
    <row r="13" spans="1:3" ht="14.25" customHeight="1" x14ac:dyDescent="0.25">
      <c r="A13" s="79" t="s">
        <v>74</v>
      </c>
      <c r="B13" s="80"/>
    </row>
    <row r="14" spans="1:3" ht="42.75" customHeight="1" x14ac:dyDescent="0.25">
      <c r="A14" s="76" t="s">
        <v>8</v>
      </c>
      <c r="B14" s="27" t="s">
        <v>9</v>
      </c>
    </row>
    <row r="15" spans="1:3" ht="14.25" customHeight="1" x14ac:dyDescent="0.25">
      <c r="A15" s="77"/>
      <c r="B15" s="30" t="s">
        <v>34</v>
      </c>
    </row>
    <row r="16" spans="1:3" ht="42.75" customHeight="1" x14ac:dyDescent="0.25">
      <c r="A16" s="78"/>
      <c r="B16" s="28" t="s">
        <v>90</v>
      </c>
    </row>
    <row r="17" spans="1:2" ht="14.25" customHeight="1" x14ac:dyDescent="0.25">
      <c r="A17" s="79" t="s">
        <v>75</v>
      </c>
      <c r="B17" s="80"/>
    </row>
    <row r="18" spans="1:2" ht="14.25" customHeight="1" x14ac:dyDescent="0.25">
      <c r="A18" s="76" t="s">
        <v>10</v>
      </c>
      <c r="B18" s="27" t="s">
        <v>11</v>
      </c>
    </row>
    <row r="19" spans="1:2" ht="42.75" customHeight="1" x14ac:dyDescent="0.25">
      <c r="A19" s="77"/>
      <c r="B19" s="16" t="s">
        <v>84</v>
      </c>
    </row>
    <row r="20" spans="1:2" ht="14.25" customHeight="1" x14ac:dyDescent="0.25">
      <c r="A20" s="77"/>
      <c r="B20" s="16" t="s">
        <v>12</v>
      </c>
    </row>
    <row r="21" spans="1:2" ht="14.25" customHeight="1" x14ac:dyDescent="0.25">
      <c r="A21" s="77"/>
      <c r="B21" s="49" t="s">
        <v>58</v>
      </c>
    </row>
    <row r="22" spans="1:2" ht="28.5" customHeight="1" x14ac:dyDescent="0.25">
      <c r="A22" s="77"/>
      <c r="B22" s="49" t="s">
        <v>59</v>
      </c>
    </row>
    <row r="23" spans="1:2" ht="28.5" customHeight="1" x14ac:dyDescent="0.25">
      <c r="A23" s="77"/>
      <c r="B23" s="49" t="s">
        <v>60</v>
      </c>
    </row>
    <row r="24" spans="1:2" ht="42.75" customHeight="1" x14ac:dyDescent="0.25">
      <c r="A24" s="78"/>
      <c r="B24" s="30" t="s">
        <v>66</v>
      </c>
    </row>
    <row r="25" spans="1:2" ht="14.25" customHeight="1" x14ac:dyDescent="0.25">
      <c r="A25" s="76" t="s">
        <v>13</v>
      </c>
      <c r="B25" s="27" t="s">
        <v>31</v>
      </c>
    </row>
    <row r="26" spans="1:2" ht="29.25" customHeight="1" x14ac:dyDescent="0.25">
      <c r="A26" s="77"/>
      <c r="B26" s="49" t="s">
        <v>95</v>
      </c>
    </row>
    <row r="27" spans="1:2" ht="14.25" customHeight="1" x14ac:dyDescent="0.25">
      <c r="A27" s="77"/>
      <c r="B27" s="16" t="s">
        <v>32</v>
      </c>
    </row>
    <row r="28" spans="1:2" ht="14.25" customHeight="1" x14ac:dyDescent="0.25">
      <c r="A28" s="77"/>
      <c r="B28" s="49" t="s">
        <v>104</v>
      </c>
    </row>
    <row r="29" spans="1:2" ht="14.25" customHeight="1" x14ac:dyDescent="0.25">
      <c r="A29" s="77"/>
      <c r="B29" s="49" t="s">
        <v>117</v>
      </c>
    </row>
    <row r="30" spans="1:2" ht="28.5" customHeight="1" x14ac:dyDescent="0.25">
      <c r="A30" s="77"/>
      <c r="B30" s="49" t="s">
        <v>118</v>
      </c>
    </row>
    <row r="31" spans="1:2" ht="28.5" customHeight="1" x14ac:dyDescent="0.25">
      <c r="A31" s="77"/>
      <c r="B31" s="49" t="s">
        <v>126</v>
      </c>
    </row>
    <row r="32" spans="1:2" ht="57" customHeight="1" x14ac:dyDescent="0.25">
      <c r="A32" s="77"/>
      <c r="B32" s="49" t="s">
        <v>119</v>
      </c>
    </row>
    <row r="33" spans="1:2" ht="14.25" customHeight="1" x14ac:dyDescent="0.25">
      <c r="A33" s="77"/>
      <c r="B33" s="49" t="s">
        <v>96</v>
      </c>
    </row>
    <row r="34" spans="1:2" ht="14.25" customHeight="1" x14ac:dyDescent="0.25">
      <c r="A34" s="77"/>
      <c r="B34" s="49" t="s">
        <v>97</v>
      </c>
    </row>
    <row r="35" spans="1:2" ht="28.5" customHeight="1" x14ac:dyDescent="0.25">
      <c r="A35" s="77"/>
      <c r="B35" s="49" t="s">
        <v>98</v>
      </c>
    </row>
    <row r="36" spans="1:2" ht="14.25" customHeight="1" x14ac:dyDescent="0.25">
      <c r="A36" s="78"/>
      <c r="B36" s="50" t="s">
        <v>114</v>
      </c>
    </row>
    <row r="37" spans="1:2" ht="71.25" customHeight="1" x14ac:dyDescent="0.25">
      <c r="A37" s="24" t="s">
        <v>105</v>
      </c>
      <c r="B37" s="48" t="s">
        <v>106</v>
      </c>
    </row>
    <row r="38" spans="1:2" ht="28.5" customHeight="1" x14ac:dyDescent="0.25">
      <c r="A38" s="76" t="s">
        <v>14</v>
      </c>
      <c r="B38" s="27" t="s">
        <v>33</v>
      </c>
    </row>
    <row r="39" spans="1:2" ht="14.25" customHeight="1" x14ac:dyDescent="0.25">
      <c r="A39" s="77"/>
      <c r="B39" s="49" t="s">
        <v>61</v>
      </c>
    </row>
    <row r="40" spans="1:2" ht="28.5" customHeight="1" x14ac:dyDescent="0.25">
      <c r="A40" s="77"/>
      <c r="B40" s="49" t="s">
        <v>116</v>
      </c>
    </row>
    <row r="41" spans="1:2" ht="28.5" customHeight="1" x14ac:dyDescent="0.25">
      <c r="A41" s="78"/>
      <c r="B41" s="49" t="s">
        <v>68</v>
      </c>
    </row>
    <row r="42" spans="1:2" ht="14.25" customHeight="1" x14ac:dyDescent="0.25">
      <c r="A42" s="79" t="s">
        <v>76</v>
      </c>
      <c r="B42" s="80"/>
    </row>
    <row r="43" spans="1:2" ht="14.25" customHeight="1" x14ac:dyDescent="0.25">
      <c r="A43" s="76" t="s">
        <v>15</v>
      </c>
      <c r="B43" s="27" t="s">
        <v>16</v>
      </c>
    </row>
    <row r="44" spans="1:2" ht="42.75" customHeight="1" x14ac:dyDescent="0.25">
      <c r="A44" s="77"/>
      <c r="B44" s="16" t="s">
        <v>93</v>
      </c>
    </row>
    <row r="45" spans="1:2" ht="28.5" customHeight="1" x14ac:dyDescent="0.25">
      <c r="A45" s="77"/>
      <c r="B45" s="16" t="s">
        <v>56</v>
      </c>
    </row>
    <row r="46" spans="1:2" ht="14.25" customHeight="1" x14ac:dyDescent="0.25">
      <c r="A46" s="78"/>
      <c r="B46" s="29" t="str">
        <f>$B$10</f>
        <v>tender-301@foxtrot.kiev.ua</v>
      </c>
    </row>
    <row r="47" spans="1:2" ht="14.25" customHeight="1" x14ac:dyDescent="0.25">
      <c r="A47" s="76" t="s">
        <v>17</v>
      </c>
      <c r="B47" s="45" t="s">
        <v>92</v>
      </c>
    </row>
    <row r="48" spans="1:2" ht="14.25" customHeight="1" x14ac:dyDescent="0.25">
      <c r="A48" s="77"/>
      <c r="B48" s="38" t="s">
        <v>83</v>
      </c>
    </row>
    <row r="49" spans="1:2" ht="14.25" customHeight="1" x14ac:dyDescent="0.25">
      <c r="A49" s="77"/>
      <c r="B49" s="63">
        <v>43013</v>
      </c>
    </row>
    <row r="50" spans="1:2" ht="42.75" customHeight="1" x14ac:dyDescent="0.25">
      <c r="A50" s="78"/>
      <c r="B50" s="46" t="s">
        <v>85</v>
      </c>
    </row>
    <row r="51" spans="1:2" ht="71.25" customHeight="1" x14ac:dyDescent="0.25">
      <c r="A51" s="76" t="s">
        <v>18</v>
      </c>
      <c r="B51" s="27" t="s">
        <v>82</v>
      </c>
    </row>
    <row r="52" spans="1:2" ht="28.5" customHeight="1" x14ac:dyDescent="0.25">
      <c r="A52" s="77"/>
      <c r="B52" s="16" t="s">
        <v>19</v>
      </c>
    </row>
    <row r="53" spans="1:2" ht="14.25" customHeight="1" x14ac:dyDescent="0.25">
      <c r="A53" s="78"/>
      <c r="B53" s="16" t="s">
        <v>20</v>
      </c>
    </row>
    <row r="54" spans="1:2" ht="14.25" customHeight="1" x14ac:dyDescent="0.25">
      <c r="A54" s="79" t="s">
        <v>77</v>
      </c>
      <c r="B54" s="80"/>
    </row>
    <row r="55" spans="1:2" ht="14.25" customHeight="1" x14ac:dyDescent="0.25">
      <c r="A55" s="76" t="s">
        <v>21</v>
      </c>
      <c r="B55" s="32" t="s">
        <v>73</v>
      </c>
    </row>
    <row r="56" spans="1:2" ht="42.75" customHeight="1" x14ac:dyDescent="0.25">
      <c r="A56" s="77"/>
      <c r="B56" s="31" t="s">
        <v>69</v>
      </c>
    </row>
    <row r="57" spans="1:2" ht="28.5" customHeight="1" x14ac:dyDescent="0.25">
      <c r="A57" s="77"/>
      <c r="B57" s="31" t="s">
        <v>55</v>
      </c>
    </row>
    <row r="58" spans="1:2" ht="14.25" customHeight="1" x14ac:dyDescent="0.25">
      <c r="A58" s="78"/>
      <c r="B58" s="33" t="s">
        <v>67</v>
      </c>
    </row>
    <row r="59" spans="1:2" ht="57" customHeight="1" x14ac:dyDescent="0.25">
      <c r="A59" s="17" t="s">
        <v>22</v>
      </c>
      <c r="B59" s="16" t="s">
        <v>23</v>
      </c>
    </row>
    <row r="60" spans="1:2" ht="14.25" customHeight="1" x14ac:dyDescent="0.25">
      <c r="A60" s="76" t="s">
        <v>24</v>
      </c>
      <c r="B60" s="27" t="s">
        <v>25</v>
      </c>
    </row>
    <row r="61" spans="1:2" ht="28.5" customHeight="1" x14ac:dyDescent="0.25">
      <c r="A61" s="77"/>
      <c r="B61" s="49" t="s">
        <v>62</v>
      </c>
    </row>
    <row r="62" spans="1:2" ht="14.25" customHeight="1" x14ac:dyDescent="0.25">
      <c r="A62" s="77"/>
      <c r="B62" s="49" t="s">
        <v>63</v>
      </c>
    </row>
    <row r="63" spans="1:2" ht="42.75" customHeight="1" x14ac:dyDescent="0.25">
      <c r="A63" s="78"/>
      <c r="B63" s="28" t="s">
        <v>53</v>
      </c>
    </row>
    <row r="64" spans="1:2" ht="14.25" customHeight="1" x14ac:dyDescent="0.25">
      <c r="A64" s="76" t="s">
        <v>26</v>
      </c>
      <c r="B64" s="27" t="s">
        <v>27</v>
      </c>
    </row>
    <row r="65" spans="1:2" ht="14.25" customHeight="1" x14ac:dyDescent="0.25">
      <c r="A65" s="77"/>
      <c r="B65" s="49" t="s">
        <v>64</v>
      </c>
    </row>
    <row r="66" spans="1:2" ht="28.5" customHeight="1" x14ac:dyDescent="0.25">
      <c r="A66" s="77"/>
      <c r="B66" s="49" t="s">
        <v>65</v>
      </c>
    </row>
    <row r="67" spans="1:2" ht="42.75" customHeight="1" x14ac:dyDescent="0.25">
      <c r="A67" s="78"/>
      <c r="B67" s="28" t="s">
        <v>28</v>
      </c>
    </row>
    <row r="68" spans="1:2" ht="14.25" customHeight="1" x14ac:dyDescent="0.25">
      <c r="A68" s="79" t="s">
        <v>78</v>
      </c>
      <c r="B68" s="80"/>
    </row>
    <row r="69" spans="1:2" ht="42.75" customHeight="1" x14ac:dyDescent="0.25">
      <c r="A69" s="24" t="s">
        <v>29</v>
      </c>
      <c r="B69" s="26" t="s">
        <v>54</v>
      </c>
    </row>
    <row r="70" spans="1:2" ht="71.25" customHeight="1" x14ac:dyDescent="0.25">
      <c r="A70" s="24" t="s">
        <v>30</v>
      </c>
      <c r="B70" s="26" t="s">
        <v>121</v>
      </c>
    </row>
    <row r="71" spans="1:2" ht="14.25" customHeight="1" x14ac:dyDescent="0.25"/>
    <row r="72" spans="1:2" ht="28.5" customHeight="1" x14ac:dyDescent="0.25">
      <c r="B72" s="47" t="s">
        <v>87</v>
      </c>
    </row>
    <row r="73" spans="1:2" ht="14.25" customHeight="1" x14ac:dyDescent="0.25">
      <c r="B73" s="35" t="s">
        <v>71</v>
      </c>
    </row>
    <row r="74" spans="1:2" hidden="1" x14ac:dyDescent="0.25">
      <c r="B74" s="34"/>
    </row>
    <row r="75" spans="1:2" x14ac:dyDescent="0.25"/>
    <row r="76" spans="1:2" x14ac:dyDescent="0.25"/>
    <row r="77" spans="1:2" x14ac:dyDescent="0.25"/>
    <row r="78" spans="1:2" x14ac:dyDescent="0.25"/>
    <row r="79" spans="1:2" x14ac:dyDescent="0.25"/>
  </sheetData>
  <mergeCells count="19">
    <mergeCell ref="A1:B1"/>
    <mergeCell ref="A18:A24"/>
    <mergeCell ref="A54:B54"/>
    <mergeCell ref="A42:B42"/>
    <mergeCell ref="A43:A46"/>
    <mergeCell ref="A13:B13"/>
    <mergeCell ref="A14:A16"/>
    <mergeCell ref="A17:B17"/>
    <mergeCell ref="A25:A36"/>
    <mergeCell ref="A38:A41"/>
    <mergeCell ref="A2:B2"/>
    <mergeCell ref="A7:A12"/>
    <mergeCell ref="A47:A50"/>
    <mergeCell ref="A3:A6"/>
    <mergeCell ref="A60:A63"/>
    <mergeCell ref="A64:A67"/>
    <mergeCell ref="A68:B68"/>
    <mergeCell ref="A55:A58"/>
    <mergeCell ref="A51:A53"/>
  </mergeCells>
  <conditionalFormatting sqref="B49">
    <cfRule type="containsBlanks" dxfId="5" priority="2">
      <formula>LEN(TRIM(B49))=0</formula>
    </cfRule>
  </conditionalFormatting>
  <dataValidations count="2">
    <dataValidation allowBlank="1" showInputMessage="1" showErrorMessage="1" promptTitle="Наступний день" prompt="після подачі пропозицій." sqref="B49"/>
    <dataValidation type="textLength" operator="lessThanOrEqual" allowBlank="1" showInputMessage="1" showErrorMessage="1" errorTitle="Увага!" error="Кількість символів не повинно перевищувати 100, інакше складно зберігати листи від учасників" sqref="B3">
      <formula1>100</formula1>
    </dataValidation>
  </dataValidations>
  <hyperlinks>
    <hyperlink ref="B15" r:id="rId1"/>
    <hyperlink ref="B24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10" r:id="rId2"/>
    <hyperlink ref="B58" r:id="rId3"/>
    <hyperlink ref="B46" r:id="rId4" display="tender-______@foxtrot.kiev.ua"/>
    <hyperlink ref="B73" r:id="rId5"/>
  </hyperlinks>
  <pageMargins left="0.27559055118110237" right="0.27559055118110237" top="0.39370078740157483" bottom="0.39370078740157483" header="0.19685039370078741" footer="0.19685039370078741"/>
  <pageSetup paperSize="9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50"/>
  <sheetViews>
    <sheetView showGridLines="0" showZeros="0" defaultGridColor="0" colorId="22" zoomScaleNormal="10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2.75" x14ac:dyDescent="0.2"/>
  <cols>
    <col min="1" max="1" width="71.7109375" style="18" customWidth="1"/>
    <col min="2" max="2" width="57.7109375" style="25" customWidth="1"/>
    <col min="3" max="16384" width="9.140625" style="18"/>
  </cols>
  <sheetData>
    <row r="1" spans="1:3" ht="12.75" customHeight="1" x14ac:dyDescent="0.2">
      <c r="A1" s="58" t="s">
        <v>51</v>
      </c>
      <c r="B1" s="70" t="str">
        <f>IF(B3=0,"Змінювати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</row>
    <row r="2" spans="1:3" s="19" customFormat="1" ht="25.5" customHeight="1" x14ac:dyDescent="0.25">
      <c r="A2" s="62" t="str">
        <f>Документація!$B$3</f>
        <v>Розробка мобільного додатку</v>
      </c>
      <c r="B2" s="71" t="str">
        <f>IF(B3=0,"Обов'язково мають бути заповнені всі промарковані поля.","")</f>
        <v>Обов'язково мають бути заповнені всі промарковані поля.</v>
      </c>
      <c r="C2" s="52"/>
    </row>
    <row r="3" spans="1:3" s="19" customFormat="1" ht="25.5" customHeight="1" x14ac:dyDescent="0.25">
      <c r="A3" s="59" t="s">
        <v>38</v>
      </c>
      <c r="B3" s="64"/>
      <c r="C3" s="52"/>
    </row>
    <row r="4" spans="1:3" s="19" customFormat="1" ht="25.5" customHeight="1" x14ac:dyDescent="0.25">
      <c r="A4" s="57" t="s">
        <v>123</v>
      </c>
      <c r="B4" s="65"/>
    </row>
    <row r="5" spans="1:3" s="19" customFormat="1" ht="12.75" customHeight="1" x14ac:dyDescent="0.25">
      <c r="A5" s="57" t="s">
        <v>39</v>
      </c>
      <c r="B5" s="65"/>
    </row>
    <row r="6" spans="1:3" s="19" customFormat="1" ht="12.75" customHeight="1" x14ac:dyDescent="0.25">
      <c r="A6" s="57" t="s">
        <v>40</v>
      </c>
      <c r="B6" s="66"/>
    </row>
    <row r="7" spans="1:3" s="19" customFormat="1" ht="12.75" customHeight="1" x14ac:dyDescent="0.25">
      <c r="A7" s="57" t="s">
        <v>41</v>
      </c>
      <c r="B7" s="65"/>
    </row>
    <row r="8" spans="1:3" s="19" customFormat="1" ht="12.75" customHeight="1" x14ac:dyDescent="0.25">
      <c r="A8" s="57" t="s">
        <v>42</v>
      </c>
      <c r="B8" s="65"/>
    </row>
    <row r="9" spans="1:3" s="19" customFormat="1" ht="12.75" customHeight="1" x14ac:dyDescent="0.25">
      <c r="A9" s="57" t="s">
        <v>57</v>
      </c>
      <c r="B9" s="66"/>
    </row>
    <row r="10" spans="1:3" s="19" customFormat="1" ht="12.75" customHeight="1" x14ac:dyDescent="0.25">
      <c r="A10" s="57" t="s">
        <v>43</v>
      </c>
      <c r="B10" s="65"/>
    </row>
    <row r="11" spans="1:3" s="19" customFormat="1" ht="12.75" customHeight="1" x14ac:dyDescent="0.25">
      <c r="A11" s="57" t="s">
        <v>47</v>
      </c>
      <c r="B11" s="66"/>
    </row>
    <row r="12" spans="1:3" s="19" customFormat="1" ht="12.75" customHeight="1" x14ac:dyDescent="0.25">
      <c r="A12" s="57" t="s">
        <v>48</v>
      </c>
      <c r="B12" s="67"/>
    </row>
    <row r="13" spans="1:3" s="19" customFormat="1" ht="12.75" customHeight="1" x14ac:dyDescent="0.25">
      <c r="A13" s="57" t="s">
        <v>72</v>
      </c>
      <c r="B13" s="68"/>
    </row>
    <row r="14" spans="1:3" s="19" customFormat="1" ht="12.75" customHeight="1" x14ac:dyDescent="0.25">
      <c r="A14" s="57" t="s">
        <v>44</v>
      </c>
      <c r="B14" s="68"/>
    </row>
    <row r="15" spans="1:3" s="19" customFormat="1" ht="12.75" customHeight="1" x14ac:dyDescent="0.25">
      <c r="A15" s="57" t="s">
        <v>52</v>
      </c>
      <c r="B15" s="68"/>
    </row>
    <row r="16" spans="1:3" s="19" customFormat="1" ht="12.75" customHeight="1" x14ac:dyDescent="0.25">
      <c r="A16" s="57" t="s">
        <v>45</v>
      </c>
      <c r="B16" s="68"/>
    </row>
    <row r="17" spans="1:3" s="19" customFormat="1" ht="12.75" customHeight="1" x14ac:dyDescent="0.25">
      <c r="A17" s="57" t="s">
        <v>46</v>
      </c>
      <c r="B17" s="68"/>
    </row>
    <row r="18" spans="1:3" s="19" customFormat="1" ht="12.75" customHeight="1" x14ac:dyDescent="0.25">
      <c r="A18" s="57" t="s">
        <v>94</v>
      </c>
      <c r="B18" s="68"/>
    </row>
    <row r="19" spans="1:3" ht="25.5" customHeight="1" x14ac:dyDescent="0.2">
      <c r="A19" s="57" t="s">
        <v>103</v>
      </c>
      <c r="B19" s="69"/>
    </row>
    <row r="20" spans="1:3" ht="12.75" customHeight="1" x14ac:dyDescent="0.2">
      <c r="A20" s="60" t="s">
        <v>99</v>
      </c>
      <c r="B20" s="65"/>
    </row>
    <row r="21" spans="1:3" ht="12.75" customHeight="1" x14ac:dyDescent="0.2">
      <c r="A21" s="60" t="s">
        <v>100</v>
      </c>
      <c r="B21" s="65"/>
    </row>
    <row r="22" spans="1:3" ht="12.75" customHeight="1" x14ac:dyDescent="0.2">
      <c r="A22" s="60" t="s">
        <v>101</v>
      </c>
      <c r="B22" s="65"/>
    </row>
    <row r="23" spans="1:3" ht="12.75" customHeight="1" x14ac:dyDescent="0.2">
      <c r="A23" s="60" t="s">
        <v>102</v>
      </c>
      <c r="B23" s="65"/>
    </row>
    <row r="24" spans="1:3" ht="25.5" customHeight="1" x14ac:dyDescent="0.2">
      <c r="A24" s="56" t="s">
        <v>125</v>
      </c>
      <c r="B24" s="65"/>
    </row>
    <row r="25" spans="1:3" ht="25.5" customHeight="1" x14ac:dyDescent="0.2">
      <c r="A25" s="56" t="s">
        <v>124</v>
      </c>
      <c r="B25" s="65"/>
    </row>
    <row r="26" spans="1:3" ht="51" customHeight="1" x14ac:dyDescent="0.2">
      <c r="A26" s="56" t="s">
        <v>108</v>
      </c>
      <c r="B26" s="65"/>
    </row>
    <row r="27" spans="1:3" ht="25.5" customHeight="1" x14ac:dyDescent="0.2">
      <c r="A27" s="56" t="s">
        <v>122</v>
      </c>
      <c r="B27" s="65"/>
    </row>
    <row r="28" spans="1:3" ht="25.5" customHeight="1" x14ac:dyDescent="0.2">
      <c r="A28" s="56" t="s">
        <v>109</v>
      </c>
      <c r="B28" s="65"/>
    </row>
    <row r="29" spans="1:3" ht="25.5" customHeight="1" x14ac:dyDescent="0.2">
      <c r="A29" s="56" t="s">
        <v>110</v>
      </c>
      <c r="B29" s="65"/>
    </row>
    <row r="30" spans="1:3" s="74" customFormat="1" ht="28.5" customHeight="1" x14ac:dyDescent="0.25">
      <c r="A30" s="72" t="s">
        <v>120</v>
      </c>
      <c r="B30" s="75"/>
      <c r="C30" s="73"/>
    </row>
    <row r="31" spans="1:3" s="53" customFormat="1" ht="12.75" customHeight="1" x14ac:dyDescent="0.25">
      <c r="A31" s="54"/>
      <c r="B31" s="55"/>
    </row>
    <row r="32" spans="1: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</sheetData>
  <sheetProtection password="C79F" sheet="1" objects="1" scenarios="1" formatCells="0" formatColumns="0" formatRows="0"/>
  <protectedRanges>
    <protectedRange sqref="B3:B30" name="Диапазон1"/>
  </protectedRanges>
  <conditionalFormatting sqref="B30 B3:B17 B23:B27 B20:B21">
    <cfRule type="containsBlanks" dxfId="4" priority="11">
      <formula>LEN(TRIM(B3))=0</formula>
    </cfRule>
  </conditionalFormatting>
  <conditionalFormatting sqref="B18">
    <cfRule type="containsBlanks" dxfId="3" priority="7">
      <formula>LEN(TRIM(B18))=0</formula>
    </cfRule>
  </conditionalFormatting>
  <conditionalFormatting sqref="B19 B22">
    <cfRule type="containsBlanks" dxfId="2" priority="6">
      <formula>LEN(TRIM(B19))=0</formula>
    </cfRule>
  </conditionalFormatting>
  <conditionalFormatting sqref="B29">
    <cfRule type="containsBlanks" dxfId="1" priority="2">
      <formula>LEN(TRIM(B29))=0</formula>
    </cfRule>
  </conditionalFormatting>
  <conditionalFormatting sqref="B28">
    <cfRule type="containsBlanks" dxfId="0" priority="1">
      <formula>LEN(TRIM(B28))=0</formula>
    </cfRule>
  </conditionalFormatting>
  <dataValidations count="1">
    <dataValidation type="decimal" operator="greaterThanOrEqual" allowBlank="1" showInputMessage="1" showErrorMessage="1" sqref="B30">
      <formula1>0</formula1>
    </dataValidation>
  </dataValidations>
  <pageMargins left="0.39370078740157483" right="0.39370078740157483" top="0.39370078740157483" bottom="0.39370078740157483" header="0.19685039370078741" footer="0.19685039370078741"/>
  <pageSetup paperSize="9" scale="73" fitToHeight="10" orientation="portrait" r:id="rId1"/>
  <headerFooter>
    <oddFooter>&amp;L&amp;"+,обычный"&amp;10&amp;K01+047Лист &amp;P з &amp;N листів&amp;R&amp;"+,обычный"&amp;10&amp;K01+049http://foxtrotgroup.com.ua/uk/tender.html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21"/>
  <sheetViews>
    <sheetView showGridLines="0" showZeros="0" defaultGridColor="0" colorId="22" zoomScale="85" zoomScaleNormal="85" workbookViewId="0">
      <selection sqref="A1:A2"/>
    </sheetView>
  </sheetViews>
  <sheetFormatPr defaultColWidth="0" defaultRowHeight="18" zeroHeight="1" x14ac:dyDescent="0.25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11" customFormat="1" x14ac:dyDescent="0.25">
      <c r="A1" s="43" t="s">
        <v>86</v>
      </c>
      <c r="B1" s="42"/>
      <c r="C1" s="22" t="str">
        <f>CONCATENATE("Вхідний № ",RIGHT(LEFT($C$19,10),3),"/_______")</f>
        <v>Вхідний № 301/_______</v>
      </c>
    </row>
    <row r="2" spans="1:3" s="11" customFormat="1" x14ac:dyDescent="0.25">
      <c r="A2" s="44">
        <f>WORKDAY(Документація!$B$49,-1)</f>
        <v>43012</v>
      </c>
      <c r="B2" s="41"/>
      <c r="C2" s="14"/>
    </row>
    <row r="3" spans="1:3" s="11" customFormat="1" x14ac:dyDescent="0.25">
      <c r="A3" s="5"/>
      <c r="B3" s="4"/>
      <c r="C3" s="14" t="s">
        <v>50</v>
      </c>
    </row>
    <row r="4" spans="1:3" ht="67.5" customHeight="1" x14ac:dyDescent="0.25">
      <c r="A4" s="20" t="s">
        <v>0</v>
      </c>
      <c r="B4" s="86">
        <f>'Додаток 1'!$B$3</f>
        <v>0</v>
      </c>
      <c r="C4" s="86"/>
    </row>
    <row r="5" spans="1:3" ht="18" customHeight="1" x14ac:dyDescent="0.25">
      <c r="A5" s="6"/>
      <c r="B5" s="87">
        <f>'Додаток 1'!$B$8</f>
        <v>0</v>
      </c>
      <c r="C5" s="87"/>
    </row>
    <row r="6" spans="1:3" x14ac:dyDescent="0.25">
      <c r="A6" s="14" t="s">
        <v>49</v>
      </c>
      <c r="B6" s="87">
        <f>'Додаток 1'!$B$10</f>
        <v>0</v>
      </c>
      <c r="C6" s="87"/>
    </row>
    <row r="7" spans="1:3" s="2" customFormat="1" ht="18" customHeight="1" x14ac:dyDescent="0.25">
      <c r="A7" s="37"/>
      <c r="B7" s="88">
        <f>'Додаток 1'!$B$11</f>
        <v>0</v>
      </c>
      <c r="C7" s="88"/>
    </row>
    <row r="8" spans="1:3" s="11" customFormat="1" ht="18" customHeight="1" x14ac:dyDescent="0.25">
      <c r="A8" s="37"/>
      <c r="B8" s="87">
        <f>'Додаток 1'!$B$12</f>
        <v>0</v>
      </c>
      <c r="C8" s="87"/>
    </row>
    <row r="9" spans="1:3" s="11" customFormat="1" ht="18" customHeight="1" x14ac:dyDescent="0.25">
      <c r="A9" s="15"/>
      <c r="B9" s="39"/>
      <c r="C9" s="40"/>
    </row>
    <row r="10" spans="1:3" s="3" customFormat="1" ht="161.25" customHeight="1" x14ac:dyDescent="0.25">
      <c r="A10" s="15"/>
      <c r="B10" s="15"/>
      <c r="C10" s="15"/>
    </row>
    <row r="11" spans="1:3" s="2" customFormat="1" x14ac:dyDescent="0.25">
      <c r="A11" s="6"/>
      <c r="B11" s="84" t="s">
        <v>37</v>
      </c>
      <c r="C11" s="84"/>
    </row>
    <row r="12" spans="1:3" ht="131.25" customHeight="1" x14ac:dyDescent="0.25">
      <c r="A12" s="7"/>
      <c r="B12" s="85" t="str">
        <f>Документація!$B$3</f>
        <v>Розробка мобільного додатку</v>
      </c>
      <c r="C12" s="85"/>
    </row>
    <row r="13" spans="1:3" s="11" customFormat="1" ht="143.25" customHeight="1" x14ac:dyDescent="0.25">
      <c r="A13" s="7"/>
      <c r="B13" s="13"/>
      <c r="C13" s="13"/>
    </row>
    <row r="14" spans="1:3" x14ac:dyDescent="0.25">
      <c r="B14" s="21" t="s">
        <v>1</v>
      </c>
      <c r="C14" s="11" t="s">
        <v>36</v>
      </c>
    </row>
    <row r="15" spans="1:3" s="3" customFormat="1" x14ac:dyDescent="0.25">
      <c r="C15" s="11" t="s">
        <v>2</v>
      </c>
    </row>
    <row r="16" spans="1:3" s="3" customFormat="1" x14ac:dyDescent="0.25">
      <c r="B16" s="5"/>
      <c r="C16" s="11" t="s">
        <v>89</v>
      </c>
    </row>
    <row r="17" spans="3:3" x14ac:dyDescent="0.25">
      <c r="C17" s="11" t="s">
        <v>3</v>
      </c>
    </row>
    <row r="18" spans="3:3" x14ac:dyDescent="0.25">
      <c r="C18" s="11" t="s">
        <v>4</v>
      </c>
    </row>
    <row r="19" spans="3:3" x14ac:dyDescent="0.25">
      <c r="C19" s="10" t="str">
        <f>Документація!$B$10</f>
        <v>tender-301@foxtrot.kiev.ua</v>
      </c>
    </row>
    <row r="20" spans="3:3" x14ac:dyDescent="0.25">
      <c r="C20" s="23" t="s">
        <v>70</v>
      </c>
    </row>
    <row r="21" spans="3:3" hidden="1" x14ac:dyDescent="0.25"/>
  </sheetData>
  <sheetProtection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Документація</vt:lpstr>
      <vt:lpstr>Додаток 1</vt:lpstr>
      <vt:lpstr>Титульний лист конверта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2017-09-22T10:08:24Z</dcterms:modified>
</cp:coreProperties>
</file>