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1775" tabRatio="739"/>
  </bookViews>
  <sheets>
    <sheet name="Документація" sheetId="2" r:id="rId1"/>
    <sheet name="Додаток 1" sheetId="8" r:id="rId2"/>
    <sheet name="Додаток 2" sheetId="9" r:id="rId3"/>
    <sheet name="Додаток 3" sheetId="10" r:id="rId4"/>
    <sheet name="Титульний лист конверта" sheetId="1" r:id="rId5"/>
  </sheets>
  <definedNames>
    <definedName name="_xlnm.Print_Area" localSheetId="1">'Додаток 1'!$A$1:$D$32</definedName>
    <definedName name="_xlnm.Print_Area" localSheetId="2">'Додаток 2'!$A$1:$AB$68</definedName>
    <definedName name="_xlnm.Print_Area" localSheetId="0">Документація!$A$1:$B$70</definedName>
  </definedNames>
  <calcPr calcId="162913"/>
</workbook>
</file>

<file path=xl/calcChain.xml><?xml version="1.0" encoding="utf-8"?>
<calcChain xmlns="http://schemas.openxmlformats.org/spreadsheetml/2006/main">
  <c r="D31" i="8" l="1"/>
  <c r="A3" i="10" l="1"/>
  <c r="A3" i="9" l="1"/>
  <c r="A2" i="1" l="1"/>
  <c r="B8" i="1" l="1"/>
  <c r="B7" i="1"/>
  <c r="B6" i="1"/>
  <c r="B5" i="1"/>
  <c r="B4" i="1"/>
  <c r="A3" i="8" l="1"/>
  <c r="B46" i="2" l="1"/>
  <c r="B12" i="1" l="1"/>
  <c r="C15" i="1" l="1"/>
  <c r="C1" i="1" s="1"/>
</calcChain>
</file>

<file path=xl/sharedStrings.xml><?xml version="1.0" encoding="utf-8"?>
<sst xmlns="http://schemas.openxmlformats.org/spreadsheetml/2006/main" count="198" uniqueCount="176">
  <si>
    <t>Відправник:</t>
  </si>
  <si>
    <t>Одержувач:</t>
  </si>
  <si>
    <t>Група компаній "ФОКСТРОТ"</t>
  </si>
  <si>
    <t>вул. Дорогожицька, буд. 1</t>
  </si>
  <si>
    <t>м. Київ, 04119</t>
  </si>
  <si>
    <t>галерея 1, каб. 1</t>
  </si>
  <si>
    <t>Група компаній «ФОКСТРОТ»</t>
  </si>
  <si>
    <t>Розмір електронного листа не повинен перевищувати 5 Мб.</t>
  </si>
  <si>
    <t>Якщо розмір електронного листа перевищує 5 Мб, потрібно відправити пропозицію декількома листами.</t>
  </si>
  <si>
    <t>2.1. Процедура надання роз'яснень щодо документації процедури закупівлі</t>
  </si>
  <si>
    <t>Учасник процедури закупівлі має право не пізніше ніж за 2 дні до закінчення строку подання пропозицій звернутися за роз'ясненнями щодо змісту документації на електронну адресу:</t>
  </si>
  <si>
    <t>3.1. Вимоги до оформлення пропозицій Учасниками процедури закупівлі</t>
  </si>
  <si>
    <t>Пропозиція учасника подається у письмовій та електронній формі.</t>
  </si>
  <si>
    <t>3.2. Зміст пропозиції Учасника</t>
  </si>
  <si>
    <t>3.3. Термін, протягом якого пропозиції Учасників є дійсними</t>
  </si>
  <si>
    <t>3.4. Кваліфікаційні критерії до Учасників</t>
  </si>
  <si>
    <t>4.1. Спосіб, місце та кінцевий строк подання пропозицій Учасників</t>
  </si>
  <si>
    <t>Документи подаються в друкованому та електронному вигляді.</t>
  </si>
  <si>
    <t xml:space="preserve">4.2. Місце, дата та час розкриття пропозицій Учасників </t>
  </si>
  <si>
    <t>4.3. Умови розкриття пропозицій</t>
  </si>
  <si>
    <t>До участі у процедурі розкриття пропозицій Учасників допускаються всі Учасники або їх представники, які уповноважені приймати рішення з питань даної закупівлі. Відсутність Учасника або його уповноваженого представника під час розкриття пропозицій не є підставою для відхилення його пропозиції.</t>
  </si>
  <si>
    <t>Повноваження представника Учасника підтверджується відповідним документом (довіреність).</t>
  </si>
  <si>
    <t>Для підтвердження особи такий представник повинен надати паспорт.</t>
  </si>
  <si>
    <t xml:space="preserve">5.1. Перелік критеріїв та методика оцінки пропозицій Учасників </t>
  </si>
  <si>
    <t>5.2. Переговори з Учасником</t>
  </si>
  <si>
    <t>Замовник має право звернутися до Учасників за роз’ясненнями змісту їх пропозицій з метою спрощення розгляду та оцінки пропозицій, а також ініціювати будь-які переговори з питань внесення змін до змісту або ціни поданої пропозиції.</t>
  </si>
  <si>
    <t>5.3. Відхилення пропозицій Учасників</t>
  </si>
  <si>
    <t>Замовник відхиляє пропозицію Учасника у разі, якщо Учасник:</t>
  </si>
  <si>
    <t>5.4. Відміна Замовником процедури закупівлі чи визнання її такою, що не відбулася</t>
  </si>
  <si>
    <t>Замовник має право відмінити закупівлю у разі:</t>
  </si>
  <si>
    <t>Замовник має право визнати процедуру закупівлі такою, що не відбулася у разі, якщо здійснення закупівлі стало неможливим внаслідок непереборної сили.</t>
  </si>
  <si>
    <t>6.1. Терміни укладання договору</t>
  </si>
  <si>
    <t>6.2. Істотні умови, які обов’язково мають входити до договору про закупівлю</t>
  </si>
  <si>
    <t xml:space="preserve">До участі в процедурі закупівлі приймаються пропозиції від Учасників, які відповідають наступним вимогам: </t>
  </si>
  <si>
    <t>tender-GKF@foxtrot.kiev.ua</t>
  </si>
  <si>
    <t>Електронна адреса для подання пропозиції закупівлі (доступна тільки до дати розкриття пропозицій):</t>
  </si>
  <si>
    <t>Документація процедури закупівлі</t>
  </si>
  <si>
    <t>Тендерний комітет</t>
  </si>
  <si>
    <t>Розкриття пропозицій відбудеться:</t>
  </si>
  <si>
    <t>Комерційна пропозиція на закупівлю:</t>
  </si>
  <si>
    <t>Досвід роботи за напрямом предмету закупівлі</t>
  </si>
  <si>
    <t>ПІБ керівника</t>
  </si>
  <si>
    <t>Телефон керівника</t>
  </si>
  <si>
    <t>Юридична адреса</t>
  </si>
  <si>
    <t>Фактична адреса</t>
  </si>
  <si>
    <t>ІПН</t>
  </si>
  <si>
    <t>р/р</t>
  </si>
  <si>
    <t>МФО</t>
  </si>
  <si>
    <t>Контактна особа:</t>
  </si>
  <si>
    <t>Дата отримання ____________________</t>
  </si>
  <si>
    <t>Код ЄДРПОУ</t>
  </si>
  <si>
    <t>Інформація про відхилення пропозиції із зазначенням підстави надсилається Учаснику, пропозиція якого відхилена, протягом трьох робочих днів з дати прийняття такого рішення.</t>
  </si>
  <si>
    <t>Замовник укладає договір про закупівлю з Учасником, пропозицію якого було акцептовано, не пізніше ніж через 10 робочих днів з дня акцепту пропозиції.</t>
  </si>
  <si>
    <t>Замовник надає роз'яснення на запит протягом одного робочого дня з дня його отримання.</t>
  </si>
  <si>
    <t>Результати процедури закупівлі будуть розміщені після визначення переможця у розділі "Закриті тендери" за посиланням:</t>
  </si>
  <si>
    <t>Електронна версія пропозиції в форматі Excel подається в термін, визначений в оголошенні про процедуру закупівлі на адресу:</t>
  </si>
  <si>
    <t>1. Зареєстровані на території України;</t>
  </si>
  <si>
    <t>1. Не відповідає кваліфікаційним критеріям, встановленим цією документацією;</t>
  </si>
  <si>
    <t>2. Пропозиція не відповідає умовам документації процедури закупівлі.</t>
  </si>
  <si>
    <t>1. Відсутності подальшої потреби у закупівлі;</t>
  </si>
  <si>
    <t>2. Ціна найкращої пропозиції перевищує бюджет проведення процедури закупівлі.</t>
  </si>
  <si>
    <t>http://www.foxtrotgroup.com.ua/uk/tender.html</t>
  </si>
  <si>
    <t>http://foxtrotgroup.com.ua/uk/tender.html</t>
  </si>
  <si>
    <t>Підписатися на розсилку актуальних тендерів ГК «ФОКСТРОТ» можна за посиланням:</t>
  </si>
  <si>
    <t>http://foxtrotgroup.com.ua/uk/tender/subscribe.html</t>
  </si>
  <si>
    <t>II. Порядок внесення змін та надання роз'яснень до документації процедури закупівлі</t>
  </si>
  <si>
    <t>III. Підготовка пропозицій Учасниками</t>
  </si>
  <si>
    <t>IV. Подання та розкриття пропозицій учасників</t>
  </si>
  <si>
    <t>V. Оцінка пропозицій учасників та визначення переможця</t>
  </si>
  <si>
    <t>VI. Укладання договору про закупівлю</t>
  </si>
  <si>
    <t>I. Загальна інформація</t>
  </si>
  <si>
    <t>1.1. Інформація про предмет закупівлі</t>
  </si>
  <si>
    <t>1.2. Інформація про Замовника торгів</t>
  </si>
  <si>
    <t>Додаток 1. Специфікація закупівлі</t>
  </si>
  <si>
    <r>
      <t>Учасники подають</t>
    </r>
    <r>
      <rPr>
        <b/>
        <sz val="11"/>
        <color theme="1"/>
        <rFont val="Arial"/>
        <family val="2"/>
        <charset val="204"/>
      </rPr>
      <t xml:space="preserve"> </t>
    </r>
    <r>
      <rPr>
        <b/>
        <u/>
        <sz val="11"/>
        <color theme="1"/>
        <rFont val="Arial"/>
        <family val="2"/>
        <charset val="204"/>
      </rPr>
      <t>в запечатаному конверті</t>
    </r>
    <r>
      <rPr>
        <sz val="11"/>
        <color theme="1"/>
        <rFont val="Arial"/>
        <family val="2"/>
        <charset val="204"/>
      </rPr>
      <t>:</t>
    </r>
  </si>
  <si>
    <r>
      <t>Учасники подають</t>
    </r>
    <r>
      <rPr>
        <b/>
        <sz val="11"/>
        <color theme="1"/>
        <rFont val="Arial"/>
        <family val="2"/>
        <charset val="204"/>
      </rPr>
      <t xml:space="preserve"> </t>
    </r>
    <r>
      <rPr>
        <b/>
        <u/>
        <sz val="11"/>
        <color theme="1"/>
        <rFont val="Arial"/>
        <family val="2"/>
        <charset val="204"/>
      </rPr>
      <t>в електронному вигляді</t>
    </r>
    <r>
      <rPr>
        <sz val="11"/>
        <color theme="1"/>
        <rFont val="Arial"/>
        <family val="2"/>
        <charset val="204"/>
      </rPr>
      <t>:</t>
    </r>
  </si>
  <si>
    <r>
      <rPr>
        <sz val="11"/>
        <rFont val="Arial"/>
        <family val="2"/>
        <charset val="204"/>
      </rPr>
      <t xml:space="preserve">Після заповнення Додатку 1 автоматично буде сформований </t>
    </r>
    <r>
      <rPr>
        <u/>
        <sz val="11"/>
        <color theme="10"/>
        <rFont val="Arial"/>
        <family val="2"/>
        <charset val="204"/>
      </rPr>
      <t>Титульний лист</t>
    </r>
    <r>
      <rPr>
        <sz val="11"/>
        <rFont val="Arial"/>
        <family val="2"/>
        <charset val="204"/>
      </rPr>
      <t>, який Учасник має роздрукувати та наклеїти на конверт з пропозицією.</t>
    </r>
  </si>
  <si>
    <t>2. Мають досвід в даному напрямку не менше ніж 1 рік;</t>
  </si>
  <si>
    <t>3. Надають документи, зазначені в п. 3.2. даної Документації процедури закупівлі.</t>
  </si>
  <si>
    <t xml:space="preserve">Вказати/підтвердити вимоги </t>
  </si>
  <si>
    <t>Назва компанії (як у статуті)</t>
  </si>
  <si>
    <t>Телефон і факс компанії</t>
  </si>
  <si>
    <t xml:space="preserve">Контактна особа </t>
  </si>
  <si>
    <t>Телефон контактної особи</t>
  </si>
  <si>
    <t>Електронна адреса контактної особи</t>
  </si>
  <si>
    <t>Платник ПДВ так / ні (№ свідоцтва платника ПДВ)</t>
  </si>
  <si>
    <t>Основні клієнти (перерахувати декілька)</t>
  </si>
  <si>
    <t>Комерційна пропозиція</t>
  </si>
  <si>
    <t>- Комерційну пропозицію у форматі Додатку 1, завірену підписом керівника та печаткою.</t>
  </si>
  <si>
    <t>Найменування</t>
  </si>
  <si>
    <t>Формат та порядок рядків і стовпців змінювати не можна. 
Додавати або видаляти стовбці чи рядки не можна.</t>
  </si>
  <si>
    <t>Договір має відповідати всім умовам, які були прийняті в акцептованій пропозиції Учасника.</t>
  </si>
  <si>
    <t>Ціна, грн./шт. 
з ПДВ</t>
  </si>
  <si>
    <r>
      <rPr>
        <b/>
        <sz val="10"/>
        <rFont val="Arial"/>
        <family val="2"/>
        <charset val="204"/>
      </rPr>
      <t>Гарантийний строк</t>
    </r>
    <r>
      <rPr>
        <sz val="10"/>
        <rFont val="Arial"/>
        <family val="2"/>
        <charset val="204"/>
      </rPr>
      <t xml:space="preserve"> - не менше 12 місяців (підтвердити)</t>
    </r>
  </si>
  <si>
    <t>вул. Дорогожицька,1, м. Київ, 04112</t>
  </si>
  <si>
    <t>Термін подачі пропозиції включно до</t>
  </si>
  <si>
    <t>Проект договору додається.</t>
  </si>
  <si>
    <t>- Комерційну пропозицію у форматі Додатку 1.</t>
  </si>
  <si>
    <t>- Витяг з реєстру платників ПДВ;</t>
  </si>
  <si>
    <t>- Витяг з єдиного державного реєстру підприємств та організацій;</t>
  </si>
  <si>
    <t>- Довідка про включення до ЄДРПОУ;</t>
  </si>
  <si>
    <t>- Документ, що засвідчує повноваження керівника (виписка з статуту, тощо);</t>
  </si>
  <si>
    <t>Переможцем процедури закупівлі буде обраний той Учасник, пропозиція якого відповідає вимогам Замовника, які викладені у даній документації, з мінімальною ціною та відповідністю технічних характеристик запропоновованого товару запиту закупівлі.</t>
  </si>
  <si>
    <t>tender-370@foxtrot.kiev.ua</t>
  </si>
  <si>
    <t>Додаток 2. Візуалізація</t>
  </si>
  <si>
    <t>Малюнок 1</t>
  </si>
  <si>
    <t>Фото 1</t>
  </si>
  <si>
    <t>Фото 2</t>
  </si>
  <si>
    <t>Підставка під смартфон з цінникотримачем</t>
  </si>
  <si>
    <t>Київ</t>
  </si>
  <si>
    <t>вул. Гната Хоткевича 1-В</t>
  </si>
  <si>
    <t>Харьків</t>
  </si>
  <si>
    <t>вул. Перемоги 62</t>
  </si>
  <si>
    <t>Одеса</t>
  </si>
  <si>
    <t>вул. Маршала Жукова 2</t>
  </si>
  <si>
    <t>вул. Академіка Павлова 44б</t>
  </si>
  <si>
    <t>вул. Мішуги 4</t>
  </si>
  <si>
    <t>вул. Пантелеймонівська 88/1</t>
  </si>
  <si>
    <t>Львів</t>
  </si>
  <si>
    <t>вул. Княгини Ольги 106</t>
  </si>
  <si>
    <t>вул. Червоної Калини 62</t>
  </si>
  <si>
    <t>вул. Чорновола 57</t>
  </si>
  <si>
    <t>вул. Новощепной ряд 2</t>
  </si>
  <si>
    <t>Житомир</t>
  </si>
  <si>
    <t>вул. Київська 77 (ТЦ Глобал)</t>
  </si>
  <si>
    <t>Івано-Франківськ</t>
  </si>
  <si>
    <t>вул. Миколайчука 2</t>
  </si>
  <si>
    <t>Суми</t>
  </si>
  <si>
    <t>вул. Харьківська 2/2</t>
  </si>
  <si>
    <t>вул. Вернадського 2</t>
  </si>
  <si>
    <t>Рівне</t>
  </si>
  <si>
    <t>вул. Макарова 23</t>
  </si>
  <si>
    <t>Кривий Ріг</t>
  </si>
  <si>
    <t>пр.-т Металлургів 36</t>
  </si>
  <si>
    <t>вул. Лєрмонтова 26а</t>
  </si>
  <si>
    <t>вул. Днепропетровська дорога 125</t>
  </si>
  <si>
    <t>Миколаїв</t>
  </si>
  <si>
    <t>пр. Центральний 27Б/1</t>
  </si>
  <si>
    <t>пр. Центральный 259/1</t>
  </si>
  <si>
    <t>Біла Церква</t>
  </si>
  <si>
    <t>вул. Ярослава Мудрого 40</t>
  </si>
  <si>
    <t xml:space="preserve">вул. Антоновича 50 </t>
  </si>
  <si>
    <t>Полтава</t>
  </si>
  <si>
    <t>вул.Зеньківська 6/1 А ТОЦ «Київ»</t>
  </si>
  <si>
    <t>Запоріжжя</t>
  </si>
  <si>
    <t>пр.-т Соборний 53</t>
  </si>
  <si>
    <t>Вінниця</t>
  </si>
  <si>
    <t xml:space="preserve">вул. Келецька 80 </t>
  </si>
  <si>
    <t>пр.- Степана Бандери 21</t>
  </si>
  <si>
    <t>Кузнецовськ</t>
  </si>
  <si>
    <t>Вишневе</t>
  </si>
  <si>
    <t xml:space="preserve">Хмельницький </t>
  </si>
  <si>
    <t>Дніпро</t>
  </si>
  <si>
    <t>Додаток 3. Адреси магазинів</t>
  </si>
  <si>
    <t>- Лист у довільній формі щодо наявності відповідного обладнання, власної матеріально-технічної бази;</t>
  </si>
  <si>
    <t>- Лист у довільній формі про наявність працівників відповідної кваліфікації.</t>
  </si>
  <si>
    <t>Критеріями вибору переможця є ціна та відповідність технічних характеристик товару запиту закупівлі.</t>
  </si>
  <si>
    <r>
      <rPr>
        <sz val="11"/>
        <rFont val="Arial"/>
        <family val="2"/>
        <charset val="204"/>
      </rPr>
      <t xml:space="preserve">Адреси магазинів Фокстрот, на які буде доставлятися товар зазначені в </t>
    </r>
    <r>
      <rPr>
        <u/>
        <sz val="11"/>
        <color theme="10"/>
        <rFont val="Arial"/>
        <family val="2"/>
        <charset val="204"/>
      </rPr>
      <t>Додатку 3</t>
    </r>
    <r>
      <rPr>
        <sz val="11"/>
        <rFont val="Arial"/>
        <family val="2"/>
        <charset val="204"/>
      </rPr>
      <t>.</t>
    </r>
  </si>
  <si>
    <t>Разом з оригіналом пропозиції учасник має надати зразок підставки під смартфон з цінникотримачем відповідно до специфікації закупівлі.</t>
  </si>
  <si>
    <t>Пропозиція кожного Учасника вважається дійсною протягом проведення конкурсної процедури закупівлі, а в разі її акцепту, - протягом строку виконання договору закупівлі.</t>
  </si>
  <si>
    <t>адресу буде надано при замовленні</t>
  </si>
  <si>
    <t>Місто</t>
  </si>
  <si>
    <t>Адреса магазину</t>
  </si>
  <si>
    <r>
      <rPr>
        <b/>
        <sz val="10"/>
        <rFont val="Arial"/>
        <family val="2"/>
        <charset val="204"/>
      </rPr>
      <t xml:space="preserve">Доставка </t>
    </r>
    <r>
      <rPr>
        <sz val="10"/>
        <rFont val="Arial"/>
        <family val="2"/>
        <charset val="204"/>
      </rPr>
      <t>товару за рахунок Постачальника на магазини Замовника за адресами, що зазначені в Додатку 2.</t>
    </r>
  </si>
  <si>
    <t>Оригінал пропозиції в друкованому вигляді та зразок виробу подаються особисто або кур’єрською службою на адресу: м. Київ, 04112, вул. Дорогожицька,1, галерея 1, кімната 1.</t>
  </si>
  <si>
    <t>Вартість, грн. з ПДВ</t>
  </si>
  <si>
    <t>Кількість, шт.</t>
  </si>
  <si>
    <r>
      <rPr>
        <b/>
        <sz val="10"/>
        <rFont val="Arial"/>
        <family val="2"/>
        <charset val="204"/>
      </rPr>
      <t xml:space="preserve">Строк поставки </t>
    </r>
    <r>
      <rPr>
        <sz val="10"/>
        <rFont val="Arial"/>
        <family val="2"/>
        <charset val="204"/>
      </rPr>
      <t>товару не більше 14 календарних днів з моменту подання заявки Замовником.</t>
    </r>
  </si>
  <si>
    <t>Обов'язково зафііксувати вартість товару на першу партію.</t>
  </si>
  <si>
    <r>
      <rPr>
        <b/>
        <sz val="10"/>
        <rFont val="Arial"/>
        <family val="2"/>
        <charset val="204"/>
      </rPr>
      <t>Упаковка та маркування.</t>
    </r>
    <r>
      <rPr>
        <sz val="10"/>
        <rFont val="Arial"/>
        <family val="2"/>
        <charset val="204"/>
      </rPr>
      <t xml:space="preserve"> Товар повинен бути розфасований по 50 шт. та упакований в якісну упаковку (коробку), придатну для транспотрування.Кожна упаковка повинна містити маркування, а саме:
• найменування продукції,
• кількість  штук в упаковці,
• штрих-код в системі EAN13 на кожній упаковці.</t>
    </r>
  </si>
  <si>
    <r>
      <rPr>
        <b/>
        <sz val="10"/>
        <rFont val="Arial"/>
        <family val="2"/>
        <charset val="204"/>
      </rPr>
      <t xml:space="preserve">Оплата </t>
    </r>
    <r>
      <rPr>
        <sz val="10"/>
        <rFont val="Arial"/>
        <family val="2"/>
        <charset val="204"/>
      </rPr>
      <t>здійснюється протягом 5 банківських днів після поставки, на підставі повного комплекту платіжних документів та зареєстрованої податкової накладної.</t>
    </r>
  </si>
  <si>
    <r>
      <rPr>
        <b/>
        <sz val="10"/>
        <rFont val="Arial"/>
        <family val="2"/>
        <charset val="204"/>
      </rPr>
      <t xml:space="preserve">У разі наявності прив'язки вартості замовлення </t>
    </r>
    <r>
      <rPr>
        <sz val="10"/>
        <rFont val="Arial"/>
        <family val="2"/>
        <charset val="204"/>
      </rPr>
      <t>до курсу валюти вказати: 
1. чітку схему/формулу перерахунку вартості товару за курсом;
2. назву валюти;
3. курс валюти НБУ на дату даної пропозиці.</t>
    </r>
  </si>
  <si>
    <r>
      <rPr>
        <b/>
        <sz val="10"/>
        <rFont val="Arial"/>
        <family val="2"/>
        <charset val="204"/>
      </rPr>
      <t>Умови відвантаження і замовлення</t>
    </r>
    <r>
      <rPr>
        <sz val="10"/>
        <rFont val="Arial"/>
        <family val="2"/>
        <charset val="204"/>
      </rPr>
      <t xml:space="preserve"> щомісяця партіями по 50 - 200 шт. на магазин за заявкою Замовника.</t>
    </r>
  </si>
  <si>
    <t>Цінова пропозиція Учасника за підписом уповноваженої посадової особи Учасника, завірена печаткою Учасника запечатується у конверті.</t>
  </si>
  <si>
    <r>
      <rPr>
        <sz val="11"/>
        <rFont val="Arial"/>
        <family val="2"/>
        <charset val="204"/>
      </rPr>
      <t>Візуалізація підставок під смартфон розміщена в</t>
    </r>
    <r>
      <rPr>
        <sz val="11"/>
        <color theme="10"/>
        <rFont val="Arial"/>
        <family val="2"/>
        <charset val="204"/>
      </rPr>
      <t xml:space="preserve"> </t>
    </r>
    <r>
      <rPr>
        <u/>
        <sz val="11"/>
        <color theme="10"/>
        <rFont val="Arial"/>
        <family val="2"/>
        <charset val="204"/>
      </rPr>
      <t>Додатку 2</t>
    </r>
    <r>
      <rPr>
        <sz val="11"/>
        <rFont val="Arial"/>
        <family val="2"/>
        <charset val="204"/>
      </rPr>
      <t>.</t>
    </r>
  </si>
  <si>
    <r>
      <rPr>
        <sz val="11"/>
        <rFont val="Arial"/>
        <family val="2"/>
        <charset val="204"/>
      </rPr>
      <t>Умови та обсяги закупівлі зазначені  в</t>
    </r>
    <r>
      <rPr>
        <sz val="11"/>
        <color theme="10"/>
        <rFont val="Arial"/>
        <family val="2"/>
        <charset val="204"/>
      </rPr>
      <t xml:space="preserve"> </t>
    </r>
    <r>
      <rPr>
        <u/>
        <sz val="11"/>
        <color theme="10"/>
        <rFont val="Arial"/>
        <family val="2"/>
        <charset val="204"/>
      </rPr>
      <t>Додатку 1</t>
    </r>
    <r>
      <rPr>
        <sz val="11"/>
        <rFont val="Arial"/>
        <family val="2"/>
        <charset val="204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</si>
</sst>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-* #,##0.00\ _₽_-;\-* #,##0.00\ _₽_-;_-* &quot;-&quot;??\ _₽_-;_-@_-"/>
    <numFmt numFmtId="164" formatCode="_-* #,##0.00_р_._-;\-* #,##0.00_р_._-;_-* &quot;-&quot;??_р_._-;_-@_-"/>
    <numFmt numFmtId="165" formatCode="[$-FC22]d\ mmmm\ yyyy&quot; р.&quot;;@"/>
    <numFmt numFmtId="166" formatCode="[&lt;=9999999]0##\-##\-##;\(0##\)\ ###\-##\-##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u/>
      <sz val="11"/>
      <color theme="10"/>
      <name val="Calibri"/>
      <family val="2"/>
      <scheme val="minor"/>
    </font>
    <font>
      <sz val="12"/>
      <color theme="1"/>
      <name val="Cambria"/>
      <family val="1"/>
      <charset val="204"/>
      <scheme val="major"/>
    </font>
    <font>
      <b/>
      <sz val="12"/>
      <color theme="1"/>
      <name val="Cambria"/>
      <family val="1"/>
      <charset val="204"/>
      <scheme val="major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u/>
      <sz val="12"/>
      <color theme="1"/>
      <name val="Cambria"/>
      <family val="1"/>
      <charset val="204"/>
      <scheme val="major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u/>
      <sz val="11"/>
      <color theme="10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sz val="11"/>
      <name val="Arial"/>
      <family val="2"/>
      <charset val="204"/>
    </font>
    <font>
      <b/>
      <u/>
      <sz val="11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Tahoma"/>
      <family val="2"/>
      <charset val="204"/>
    </font>
    <font>
      <sz val="10"/>
      <color rgb="FF1F497D"/>
      <name val="Arial"/>
      <family val="2"/>
      <charset val="204"/>
    </font>
    <font>
      <sz val="11"/>
      <color theme="1"/>
      <name val="Cambria"/>
      <family val="1"/>
      <charset val="204"/>
      <scheme val="major"/>
    </font>
    <font>
      <b/>
      <sz val="10"/>
      <color rgb="FF1F497D"/>
      <name val="Arial"/>
      <family val="2"/>
      <charset val="204"/>
    </font>
    <font>
      <i/>
      <sz val="11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2"/>
      <name val="Arial"/>
      <family val="2"/>
      <charset val="204"/>
    </font>
    <font>
      <sz val="8"/>
      <color theme="1"/>
      <name val="Cambria"/>
      <family val="1"/>
      <charset val="204"/>
      <scheme val="major"/>
    </font>
    <font>
      <i/>
      <sz val="10"/>
      <color theme="1"/>
      <name val="Arial"/>
      <family val="2"/>
      <charset val="204"/>
    </font>
    <font>
      <sz val="11"/>
      <color theme="10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6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2" fillId="0" borderId="0"/>
    <xf numFmtId="0" fontId="3" fillId="0" borderId="0"/>
    <xf numFmtId="164" fontId="3" fillId="0" borderId="0" applyFont="0" applyFill="0" applyBorder="0" applyAlignment="0" applyProtection="0"/>
    <xf numFmtId="0" fontId="24" fillId="0" borderId="0"/>
    <xf numFmtId="0" fontId="3" fillId="0" borderId="0"/>
    <xf numFmtId="0" fontId="10" fillId="0" borderId="0"/>
    <xf numFmtId="0" fontId="2" fillId="0" borderId="0"/>
    <xf numFmtId="0" fontId="27" fillId="0" borderId="0"/>
    <xf numFmtId="0" fontId="25" fillId="0" borderId="0"/>
    <xf numFmtId="0" fontId="2" fillId="0" borderId="0"/>
    <xf numFmtId="0" fontId="11" fillId="0" borderId="0"/>
    <xf numFmtId="43" fontId="32" fillId="0" borderId="0" applyFont="0" applyFill="0" applyBorder="0" applyAlignment="0" applyProtection="0"/>
    <xf numFmtId="0" fontId="1" fillId="0" borderId="0"/>
  </cellStyleXfs>
  <cellXfs count="106">
    <xf numFmtId="0" fontId="0" fillId="0" borderId="0" xfId="0"/>
    <xf numFmtId="0" fontId="4" fillId="0" borderId="0" xfId="0" applyFont="1"/>
    <xf numFmtId="0" fontId="4" fillId="0" borderId="0" xfId="0" applyFont="1"/>
    <xf numFmtId="0" fontId="4" fillId="0" borderId="0" xfId="0" applyFont="1"/>
    <xf numFmtId="0" fontId="5" fillId="0" borderId="0" xfId="0" applyFont="1" applyAlignment="1">
      <alignment horizontal="right"/>
    </xf>
    <xf numFmtId="0" fontId="4" fillId="0" borderId="0" xfId="0" applyFont="1" applyFill="1"/>
    <xf numFmtId="0" fontId="4" fillId="0" borderId="0" xfId="0" applyFont="1" applyFill="1" applyAlignment="1">
      <alignment horizontal="right"/>
    </xf>
    <xf numFmtId="0" fontId="5" fillId="0" borderId="0" xfId="0" applyFont="1" applyFill="1" applyAlignment="1">
      <alignment horizontal="right" vertical="top"/>
    </xf>
    <xf numFmtId="0" fontId="6" fillId="0" borderId="0" xfId="0" applyFont="1"/>
    <xf numFmtId="0" fontId="4" fillId="0" borderId="0" xfId="0" applyFont="1"/>
    <xf numFmtId="0" fontId="6" fillId="0" borderId="0" xfId="0" applyFont="1" applyFill="1" applyBorder="1" applyAlignment="1" applyProtection="1">
      <alignment vertical="top" wrapText="1"/>
    </xf>
    <xf numFmtId="0" fontId="5" fillId="0" borderId="0" xfId="0" applyFont="1" applyFill="1" applyAlignment="1">
      <alignment horizontal="right"/>
    </xf>
    <xf numFmtId="0" fontId="4" fillId="0" borderId="0" xfId="0" applyFont="1" applyAlignment="1">
      <alignment vertical="top"/>
    </xf>
    <xf numFmtId="0" fontId="8" fillId="0" borderId="0" xfId="0" applyFont="1" applyFill="1" applyBorder="1" applyAlignment="1">
      <alignment vertical="top" wrapText="1"/>
    </xf>
    <xf numFmtId="0" fontId="13" fillId="0" borderId="0" xfId="0" applyFont="1" applyAlignment="1">
      <alignment horizontal="right" vertical="top"/>
    </xf>
    <xf numFmtId="0" fontId="13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4" fillId="0" borderId="0" xfId="0" applyFont="1" applyAlignment="1"/>
    <xf numFmtId="0" fontId="15" fillId="0" borderId="0" xfId="0" applyFont="1" applyAlignment="1">
      <alignment wrapText="1"/>
    </xf>
    <xf numFmtId="0" fontId="15" fillId="0" borderId="0" xfId="0" applyFont="1" applyAlignment="1">
      <alignment vertical="center"/>
    </xf>
    <xf numFmtId="0" fontId="17" fillId="0" borderId="0" xfId="0" applyFont="1" applyBorder="1" applyAlignment="1">
      <alignment vertical="top"/>
    </xf>
    <xf numFmtId="0" fontId="17" fillId="0" borderId="4" xfId="0" applyFont="1" applyBorder="1" applyAlignment="1">
      <alignment vertical="center" wrapText="1"/>
    </xf>
    <xf numFmtId="0" fontId="18" fillId="0" borderId="4" xfId="1" applyFont="1" applyBorder="1" applyAlignment="1">
      <alignment vertical="center" wrapText="1"/>
    </xf>
    <xf numFmtId="0" fontId="17" fillId="0" borderId="3" xfId="0" applyFont="1" applyBorder="1" applyAlignment="1">
      <alignment vertical="center" wrapText="1"/>
    </xf>
    <xf numFmtId="0" fontId="17" fillId="0" borderId="2" xfId="0" applyFont="1" applyBorder="1" applyAlignment="1">
      <alignment vertical="center" wrapText="1"/>
    </xf>
    <xf numFmtId="0" fontId="17" fillId="0" borderId="4" xfId="0" applyFont="1" applyBorder="1" applyAlignment="1">
      <alignment horizontal="left" vertical="center" wrapText="1"/>
    </xf>
    <xf numFmtId="0" fontId="17" fillId="0" borderId="1" xfId="0" applyFont="1" applyBorder="1" applyAlignment="1">
      <alignment vertical="center" wrapText="1"/>
    </xf>
    <xf numFmtId="0" fontId="18" fillId="0" borderId="2" xfId="1" applyFont="1" applyBorder="1" applyAlignment="1">
      <alignment vertical="center" wrapText="1"/>
    </xf>
    <xf numFmtId="0" fontId="18" fillId="0" borderId="2" xfId="1" applyFont="1" applyBorder="1" applyAlignment="1">
      <alignment horizontal="left" vertical="center" wrapText="1"/>
    </xf>
    <xf numFmtId="0" fontId="17" fillId="0" borderId="0" xfId="0" applyFont="1" applyBorder="1" applyAlignment="1">
      <alignment vertical="center"/>
    </xf>
    <xf numFmtId="0" fontId="16" fillId="0" borderId="3" xfId="0" applyFont="1" applyFill="1" applyBorder="1" applyAlignment="1">
      <alignment horizontal="left" vertical="center" wrapText="1"/>
    </xf>
    <xf numFmtId="0" fontId="23" fillId="0" borderId="0" xfId="0" applyFont="1" applyFill="1" applyBorder="1" applyAlignment="1">
      <alignment horizontal="center" vertical="center" wrapText="1"/>
    </xf>
    <xf numFmtId="165" fontId="20" fillId="0" borderId="4" xfId="0" applyNumberFormat="1" applyFont="1" applyFill="1" applyBorder="1" applyAlignment="1">
      <alignment horizontal="left" vertical="center" wrapText="1"/>
    </xf>
    <xf numFmtId="0" fontId="14" fillId="0" borderId="0" xfId="0" applyFont="1" applyBorder="1" applyAlignment="1">
      <alignment vertical="top"/>
    </xf>
    <xf numFmtId="0" fontId="25" fillId="0" borderId="0" xfId="0" applyFont="1" applyFill="1" applyAlignment="1">
      <alignment horizontal="left" vertical="center"/>
    </xf>
    <xf numFmtId="0" fontId="25" fillId="0" borderId="0" xfId="0" applyFont="1" applyFill="1" applyBorder="1" applyAlignment="1">
      <alignment horizontal="center" vertical="center" wrapText="1"/>
    </xf>
    <xf numFmtId="0" fontId="25" fillId="0" borderId="0" xfId="0" applyFont="1" applyFill="1" applyAlignment="1">
      <alignment vertical="center"/>
    </xf>
    <xf numFmtId="0" fontId="25" fillId="0" borderId="0" xfId="0" applyFont="1" applyFill="1" applyAlignment="1">
      <alignment horizontal="right" vertical="center"/>
    </xf>
    <xf numFmtId="0" fontId="20" fillId="0" borderId="1" xfId="0" applyFont="1" applyBorder="1" applyAlignment="1">
      <alignment vertical="center" wrapText="1"/>
    </xf>
    <xf numFmtId="0" fontId="20" fillId="0" borderId="2" xfId="0" applyFont="1" applyBorder="1" applyAlignment="1">
      <alignment vertical="center" wrapText="1"/>
    </xf>
    <xf numFmtId="0" fontId="14" fillId="0" borderId="0" xfId="0" applyFont="1" applyBorder="1" applyAlignment="1">
      <alignment vertical="center"/>
    </xf>
    <xf numFmtId="0" fontId="15" fillId="0" borderId="0" xfId="4" applyFont="1"/>
    <xf numFmtId="0" fontId="28" fillId="0" borderId="0" xfId="0" applyFont="1" applyAlignment="1">
      <alignment vertical="center"/>
    </xf>
    <xf numFmtId="0" fontId="17" fillId="0" borderId="0" xfId="0" applyFont="1" applyBorder="1" applyAlignment="1">
      <alignment vertical="center" wrapText="1"/>
    </xf>
    <xf numFmtId="0" fontId="17" fillId="0" borderId="0" xfId="0" applyFont="1" applyBorder="1" applyAlignment="1">
      <alignment vertical="top" wrapText="1"/>
    </xf>
    <xf numFmtId="0" fontId="18" fillId="0" borderId="0" xfId="1" applyFont="1" applyBorder="1" applyAlignment="1">
      <alignment vertical="center" wrapText="1"/>
    </xf>
    <xf numFmtId="0" fontId="19" fillId="0" borderId="0" xfId="0" applyFont="1" applyBorder="1" applyAlignment="1">
      <alignment vertical="center"/>
    </xf>
    <xf numFmtId="0" fontId="17" fillId="0" borderId="4" xfId="0" quotePrefix="1" applyFont="1" applyBorder="1" applyAlignment="1">
      <alignment horizontal="left" vertical="center" wrapText="1"/>
    </xf>
    <xf numFmtId="0" fontId="29" fillId="0" borderId="0" xfId="0" applyFont="1" applyFill="1" applyAlignment="1">
      <alignment vertical="center"/>
    </xf>
    <xf numFmtId="0" fontId="30" fillId="0" borderId="0" xfId="0" applyFont="1" applyAlignment="1">
      <alignment vertical="center"/>
    </xf>
    <xf numFmtId="0" fontId="31" fillId="0" borderId="4" xfId="0" applyFont="1" applyBorder="1" applyAlignment="1">
      <alignment horizontal="left" vertical="center" wrapText="1"/>
    </xf>
    <xf numFmtId="0" fontId="25" fillId="2" borderId="3" xfId="10" applyFont="1" applyFill="1" applyBorder="1" applyAlignment="1">
      <alignment horizontal="center" vertical="center" wrapText="1"/>
    </xf>
    <xf numFmtId="0" fontId="34" fillId="0" borderId="0" xfId="0" applyFont="1" applyFill="1" applyAlignment="1">
      <alignment vertical="center"/>
    </xf>
    <xf numFmtId="165" fontId="34" fillId="0" borderId="0" xfId="0" applyNumberFormat="1" applyFont="1" applyAlignment="1">
      <alignment horizontal="left" vertical="center"/>
    </xf>
    <xf numFmtId="0" fontId="25" fillId="0" borderId="5" xfId="9" quotePrefix="1" applyFont="1" applyFill="1" applyBorder="1" applyAlignment="1">
      <alignment vertical="center" wrapText="1"/>
    </xf>
    <xf numFmtId="0" fontId="25" fillId="0" borderId="10" xfId="9" quotePrefix="1" applyFont="1" applyFill="1" applyBorder="1" applyAlignment="1">
      <alignment vertical="center" wrapText="1"/>
    </xf>
    <xf numFmtId="0" fontId="15" fillId="0" borderId="0" xfId="0" applyFont="1"/>
    <xf numFmtId="0" fontId="15" fillId="0" borderId="1" xfId="0" applyFont="1" applyFill="1" applyBorder="1" applyAlignment="1">
      <alignment horizontal="left"/>
    </xf>
    <xf numFmtId="0" fontId="15" fillId="0" borderId="1" xfId="0" applyFont="1" applyFill="1" applyBorder="1"/>
    <xf numFmtId="0" fontId="16" fillId="0" borderId="0" xfId="0" applyFont="1" applyBorder="1" applyAlignment="1">
      <alignment vertical="top"/>
    </xf>
    <xf numFmtId="0" fontId="17" fillId="0" borderId="11" xfId="0" quotePrefix="1" applyFont="1" applyBorder="1" applyAlignment="1">
      <alignment horizontal="left" vertical="center" wrapText="1"/>
    </xf>
    <xf numFmtId="0" fontId="15" fillId="0" borderId="0" xfId="0" applyFont="1" applyAlignment="1">
      <alignment horizontal="left"/>
    </xf>
    <xf numFmtId="0" fontId="14" fillId="0" borderId="1" xfId="0" applyFont="1" applyFill="1" applyBorder="1" applyAlignment="1">
      <alignment horizontal="center"/>
    </xf>
    <xf numFmtId="0" fontId="35" fillId="0" borderId="1" xfId="0" applyFont="1" applyFill="1" applyBorder="1" applyAlignment="1">
      <alignment horizontal="left"/>
    </xf>
    <xf numFmtId="43" fontId="33" fillId="0" borderId="1" xfId="14" applyFont="1" applyFill="1" applyBorder="1" applyAlignment="1">
      <alignment vertical="center"/>
    </xf>
    <xf numFmtId="43" fontId="25" fillId="0" borderId="1" xfId="14" applyFont="1" applyFill="1" applyBorder="1" applyAlignment="1">
      <alignment vertical="center"/>
    </xf>
    <xf numFmtId="0" fontId="15" fillId="0" borderId="1" xfId="12" applyFont="1" applyFill="1" applyBorder="1" applyAlignment="1">
      <alignment horizontal="center" vertical="center"/>
    </xf>
    <xf numFmtId="0" fontId="25" fillId="0" borderId="1" xfId="11" applyFont="1" applyFill="1" applyBorder="1" applyAlignment="1">
      <alignment horizontal="left" vertical="center" wrapText="1"/>
    </xf>
    <xf numFmtId="0" fontId="17" fillId="0" borderId="0" xfId="0" applyFont="1"/>
    <xf numFmtId="0" fontId="19" fillId="0" borderId="0" xfId="0" applyFont="1" applyBorder="1" applyAlignment="1">
      <alignment vertical="center" wrapText="1"/>
    </xf>
    <xf numFmtId="0" fontId="20" fillId="0" borderId="5" xfId="0" applyFont="1" applyBorder="1" applyAlignment="1">
      <alignment vertical="center" wrapText="1"/>
    </xf>
    <xf numFmtId="0" fontId="20" fillId="0" borderId="1" xfId="0" applyFont="1" applyBorder="1" applyAlignment="1">
      <alignment horizontal="left" vertical="top" wrapText="1"/>
    </xf>
    <xf numFmtId="0" fontId="20" fillId="0" borderId="4" xfId="0" applyFont="1" applyBorder="1" applyAlignment="1">
      <alignment horizontal="left" vertical="top" wrapText="1"/>
    </xf>
    <xf numFmtId="0" fontId="20" fillId="0" borderId="6" xfId="0" applyFont="1" applyBorder="1" applyAlignment="1">
      <alignment vertical="center" wrapText="1"/>
    </xf>
    <xf numFmtId="0" fontId="20" fillId="0" borderId="7" xfId="0" applyFont="1" applyBorder="1" applyAlignment="1">
      <alignment vertical="center" wrapText="1"/>
    </xf>
    <xf numFmtId="0" fontId="20" fillId="0" borderId="1" xfId="0" applyFont="1" applyBorder="1" applyAlignment="1">
      <alignment vertical="center" wrapText="1"/>
    </xf>
    <xf numFmtId="0" fontId="20" fillId="0" borderId="3" xfId="0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20" fillId="0" borderId="2" xfId="0" applyFont="1" applyBorder="1" applyAlignment="1">
      <alignment vertical="center" wrapText="1"/>
    </xf>
    <xf numFmtId="0" fontId="20" fillId="0" borderId="3" xfId="0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left" vertical="top" wrapText="1"/>
    </xf>
    <xf numFmtId="0" fontId="20" fillId="0" borderId="8" xfId="0" applyFont="1" applyBorder="1" applyAlignment="1">
      <alignment vertical="center" wrapText="1"/>
    </xf>
    <xf numFmtId="0" fontId="25" fillId="0" borderId="5" xfId="9" quotePrefix="1" applyFont="1" applyFill="1" applyBorder="1" applyAlignment="1">
      <alignment horizontal="left" vertical="center" wrapText="1"/>
    </xf>
    <xf numFmtId="0" fontId="25" fillId="0" borderId="10" xfId="9" quotePrefix="1" applyFont="1" applyFill="1" applyBorder="1" applyAlignment="1">
      <alignment horizontal="left" vertical="center" wrapText="1"/>
    </xf>
    <xf numFmtId="0" fontId="25" fillId="0" borderId="5" xfId="9" quotePrefix="1" applyFont="1" applyFill="1" applyBorder="1" applyAlignment="1">
      <alignment vertical="center" wrapText="1"/>
    </xf>
    <xf numFmtId="0" fontId="25" fillId="0" borderId="10" xfId="9" quotePrefix="1" applyFont="1" applyFill="1" applyBorder="1" applyAlignment="1">
      <alignment vertical="center" wrapText="1"/>
    </xf>
    <xf numFmtId="0" fontId="26" fillId="0" borderId="5" xfId="9" quotePrefix="1" applyFont="1" applyFill="1" applyBorder="1" applyAlignment="1">
      <alignment horizontal="left" vertical="center" wrapText="1"/>
    </xf>
    <xf numFmtId="0" fontId="26" fillId="0" borderId="10" xfId="9" quotePrefix="1" applyFont="1" applyFill="1" applyBorder="1" applyAlignment="1">
      <alignment horizontal="left" vertical="center" wrapText="1"/>
    </xf>
    <xf numFmtId="0" fontId="26" fillId="2" borderId="5" xfId="0" applyFont="1" applyFill="1" applyBorder="1" applyAlignment="1">
      <alignment horizontal="right" vertical="center" wrapText="1"/>
    </xf>
    <xf numFmtId="0" fontId="26" fillId="2" borderId="9" xfId="0" applyFont="1" applyFill="1" applyBorder="1" applyAlignment="1">
      <alignment horizontal="right" vertical="center" wrapText="1"/>
    </xf>
    <xf numFmtId="0" fontId="26" fillId="2" borderId="9" xfId="0" applyFont="1" applyFill="1" applyBorder="1" applyAlignment="1">
      <alignment vertical="center" wrapText="1"/>
    </xf>
    <xf numFmtId="0" fontId="26" fillId="2" borderId="10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vertical="center"/>
    </xf>
    <xf numFmtId="0" fontId="25" fillId="0" borderId="5" xfId="8" applyFont="1" applyFill="1" applyBorder="1" applyAlignment="1">
      <alignment vertical="center" wrapText="1"/>
    </xf>
    <xf numFmtId="0" fontId="25" fillId="0" borderId="10" xfId="8" applyFont="1" applyFill="1" applyBorder="1" applyAlignment="1">
      <alignment vertical="center" wrapText="1"/>
    </xf>
    <xf numFmtId="0" fontId="25" fillId="0" borderId="5" xfId="0" applyFont="1" applyFill="1" applyBorder="1" applyAlignment="1">
      <alignment vertical="center" wrapText="1"/>
    </xf>
    <xf numFmtId="0" fontId="25" fillId="0" borderId="10" xfId="0" applyFont="1" applyFill="1" applyBorder="1" applyAlignment="1">
      <alignment vertical="center" wrapText="1"/>
    </xf>
    <xf numFmtId="0" fontId="26" fillId="0" borderId="1" xfId="0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Border="1" applyAlignment="1" applyProtection="1">
      <alignment vertical="top" wrapText="1"/>
    </xf>
    <xf numFmtId="0" fontId="6" fillId="0" borderId="0" xfId="0" applyFont="1" applyFill="1" applyBorder="1" applyAlignment="1">
      <alignment horizontal="left" vertical="top" wrapText="1"/>
    </xf>
    <xf numFmtId="0" fontId="8" fillId="0" borderId="0" xfId="0" applyFont="1" applyFill="1" applyBorder="1" applyAlignment="1">
      <alignment horizontal="left" wrapText="1"/>
    </xf>
    <xf numFmtId="166" fontId="8" fillId="0" borderId="0" xfId="0" applyNumberFormat="1" applyFont="1" applyFill="1" applyBorder="1" applyAlignment="1">
      <alignment horizontal="left" wrapText="1"/>
    </xf>
  </cellXfs>
  <cellStyles count="16">
    <cellStyle name="Normal 2 2" xfId="6"/>
    <cellStyle name="Normal_62C79F3C" xfId="13"/>
    <cellStyle name="Normal_plan-final" xfId="10"/>
    <cellStyle name="Гиперссылка" xfId="1" builtinId="8"/>
    <cellStyle name="Обычный" xfId="0" builtinId="0"/>
    <cellStyle name="Обычный 12" xfId="7"/>
    <cellStyle name="Обычный 14" xfId="12"/>
    <cellStyle name="Обычный 2" xfId="2"/>
    <cellStyle name="Обычный 3" xfId="4"/>
    <cellStyle name="Обычный 4" xfId="9"/>
    <cellStyle name="Обычный 5" xfId="15"/>
    <cellStyle name="Обычный_1.3. Шаблон спецификации" xfId="8"/>
    <cellStyle name="Обычный_Книга11" xfId="11"/>
    <cellStyle name="Стиль 1" xfId="3"/>
    <cellStyle name="Финансовый" xfId="14" builtinId="3"/>
    <cellStyle name="Финансовый 2" xfId="5"/>
  </cellStyles>
  <dxfs count="1">
    <dxf>
      <fill>
        <gradientFill degree="180">
          <stop position="0">
            <color theme="0"/>
          </stop>
          <stop position="1">
            <color rgb="FFFFFF00"/>
          </stop>
        </gradientFill>
      </fill>
    </dxf>
  </dxfs>
  <tableStyles count="0" defaultTableStyle="TableStyleMedium2" defaultPivotStyle="PivotStyleMedium9"/>
  <colors>
    <mruColors>
      <color rgb="FF0000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5</xdr:row>
      <xdr:rowOff>57149</xdr:rowOff>
    </xdr:from>
    <xdr:to>
      <xdr:col>16</xdr:col>
      <xdr:colOff>16148</xdr:colOff>
      <xdr:row>43</xdr:row>
      <xdr:rowOff>66674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571" t="3009"/>
        <a:stretch/>
      </xdr:blipFill>
      <xdr:spPr>
        <a:xfrm>
          <a:off x="38100" y="1047749"/>
          <a:ext cx="9731648" cy="6886575"/>
        </a:xfrm>
        <a:prstGeom prst="rect">
          <a:avLst/>
        </a:prstGeom>
      </xdr:spPr>
    </xdr:pic>
    <xdr:clientData/>
  </xdr:twoCellAnchor>
  <xdr:twoCellAnchor editAs="oneCell">
    <xdr:from>
      <xdr:col>16</xdr:col>
      <xdr:colOff>37938</xdr:colOff>
      <xdr:row>5</xdr:row>
      <xdr:rowOff>28576</xdr:rowOff>
    </xdr:from>
    <xdr:to>
      <xdr:col>27</xdr:col>
      <xdr:colOff>323850</xdr:colOff>
      <xdr:row>29</xdr:row>
      <xdr:rowOff>127486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91538" y="981076"/>
          <a:ext cx="6991512" cy="4442310"/>
        </a:xfrm>
        <a:prstGeom prst="rect">
          <a:avLst/>
        </a:prstGeom>
      </xdr:spPr>
    </xdr:pic>
    <xdr:clientData/>
  </xdr:twoCellAnchor>
  <xdr:twoCellAnchor editAs="oneCell">
    <xdr:from>
      <xdr:col>16</xdr:col>
      <xdr:colOff>9526</xdr:colOff>
      <xdr:row>31</xdr:row>
      <xdr:rowOff>28575</xdr:rowOff>
    </xdr:from>
    <xdr:to>
      <xdr:col>25</xdr:col>
      <xdr:colOff>400050</xdr:colOff>
      <xdr:row>67</xdr:row>
      <xdr:rowOff>165084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63126" y="5972175"/>
          <a:ext cx="5876924" cy="66516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foxtrotgroup.com.ua/uk/tender.html" TargetMode="External"/><Relationship Id="rId2" Type="http://schemas.openxmlformats.org/officeDocument/2006/relationships/hyperlink" Target="mailto:tender-370@foxtrot.kiev.ua" TargetMode="External"/><Relationship Id="rId1" Type="http://schemas.openxmlformats.org/officeDocument/2006/relationships/hyperlink" Target="mailto:tender-GKF@foxtrot.kiev.ua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foxtrotgroup.com.ua/uk/tender/subscribe.html" TargetMode="External"/><Relationship Id="rId4" Type="http://schemas.openxmlformats.org/officeDocument/2006/relationships/hyperlink" Target="mailto:tender-______@foxtrot.kiev.ua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foxtrotgroup.com.ua/uk/tender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90"/>
  <sheetViews>
    <sheetView showGridLines="0" showZeros="0" tabSelected="1" defaultGridColor="0" colorId="22" zoomScaleNormal="100" zoomScaleSheetLayoutView="115" workbookViewId="0">
      <selection activeCell="B33" sqref="B33"/>
    </sheetView>
  </sheetViews>
  <sheetFormatPr defaultColWidth="9.140625" defaultRowHeight="14.25" x14ac:dyDescent="0.25"/>
  <cols>
    <col min="1" max="1" width="38.5703125" style="30" customWidth="1"/>
    <col min="2" max="2" width="113.7109375" style="44" customWidth="1"/>
    <col min="3" max="3" width="8.7109375" style="21" customWidth="1"/>
    <col min="4" max="16384" width="9.140625" style="21"/>
  </cols>
  <sheetData>
    <row r="1" spans="1:2" ht="45" customHeight="1" x14ac:dyDescent="0.25">
      <c r="A1" s="70" t="s">
        <v>36</v>
      </c>
      <c r="B1" s="70"/>
    </row>
    <row r="2" spans="1:2" ht="15" x14ac:dyDescent="0.25">
      <c r="A2" s="72" t="s">
        <v>70</v>
      </c>
      <c r="B2" s="72"/>
    </row>
    <row r="3" spans="1:2" ht="15.75" x14ac:dyDescent="0.25">
      <c r="A3" s="80" t="s">
        <v>71</v>
      </c>
      <c r="B3" s="31" t="s">
        <v>108</v>
      </c>
    </row>
    <row r="4" spans="1:2" x14ac:dyDescent="0.25">
      <c r="A4" s="81"/>
      <c r="B4" s="23"/>
    </row>
    <row r="5" spans="1:2" x14ac:dyDescent="0.25">
      <c r="A5" s="81"/>
      <c r="B5" s="23" t="s">
        <v>175</v>
      </c>
    </row>
    <row r="6" spans="1:2" x14ac:dyDescent="0.25">
      <c r="A6" s="81"/>
      <c r="B6" s="23" t="s">
        <v>174</v>
      </c>
    </row>
    <row r="7" spans="1:2" x14ac:dyDescent="0.25">
      <c r="A7" s="81"/>
      <c r="B7" s="23" t="s">
        <v>157</v>
      </c>
    </row>
    <row r="8" spans="1:2" x14ac:dyDescent="0.25">
      <c r="A8" s="82"/>
      <c r="B8" s="23"/>
    </row>
    <row r="9" spans="1:2" x14ac:dyDescent="0.25">
      <c r="A9" s="77" t="s">
        <v>72</v>
      </c>
      <c r="B9" s="24" t="s">
        <v>6</v>
      </c>
    </row>
    <row r="10" spans="1:2" x14ac:dyDescent="0.25">
      <c r="A10" s="78"/>
      <c r="B10" s="22" t="s">
        <v>94</v>
      </c>
    </row>
    <row r="11" spans="1:2" x14ac:dyDescent="0.25">
      <c r="A11" s="78"/>
      <c r="B11" s="22" t="s">
        <v>35</v>
      </c>
    </row>
    <row r="12" spans="1:2" x14ac:dyDescent="0.25">
      <c r="A12" s="78"/>
      <c r="B12" s="23" t="s">
        <v>103</v>
      </c>
    </row>
    <row r="13" spans="1:2" x14ac:dyDescent="0.25">
      <c r="A13" s="78"/>
      <c r="B13" s="22" t="s">
        <v>7</v>
      </c>
    </row>
    <row r="14" spans="1:2" x14ac:dyDescent="0.25">
      <c r="A14" s="79"/>
      <c r="B14" s="25" t="s">
        <v>8</v>
      </c>
    </row>
    <row r="15" spans="1:2" ht="15" x14ac:dyDescent="0.25">
      <c r="A15" s="72" t="s">
        <v>65</v>
      </c>
      <c r="B15" s="73"/>
    </row>
    <row r="16" spans="1:2" ht="28.5" x14ac:dyDescent="0.25">
      <c r="A16" s="71" t="s">
        <v>9</v>
      </c>
      <c r="B16" s="24" t="s">
        <v>10</v>
      </c>
    </row>
    <row r="17" spans="1:2" x14ac:dyDescent="0.25">
      <c r="A17" s="71"/>
      <c r="B17" s="23" t="s">
        <v>34</v>
      </c>
    </row>
    <row r="18" spans="1:2" x14ac:dyDescent="0.25">
      <c r="A18" s="71"/>
      <c r="B18" s="25" t="s">
        <v>53</v>
      </c>
    </row>
    <row r="19" spans="1:2" ht="15" x14ac:dyDescent="0.25">
      <c r="A19" s="72" t="s">
        <v>66</v>
      </c>
      <c r="B19" s="73"/>
    </row>
    <row r="20" spans="1:2" x14ac:dyDescent="0.25">
      <c r="A20" s="71" t="s">
        <v>11</v>
      </c>
      <c r="B20" s="24" t="s">
        <v>12</v>
      </c>
    </row>
    <row r="21" spans="1:2" ht="28.5" x14ac:dyDescent="0.25">
      <c r="A21" s="71"/>
      <c r="B21" s="22" t="s">
        <v>173</v>
      </c>
    </row>
    <row r="22" spans="1:2" ht="28.5" x14ac:dyDescent="0.25">
      <c r="A22" s="71"/>
      <c r="B22" s="23" t="s">
        <v>76</v>
      </c>
    </row>
    <row r="23" spans="1:2" ht="15" x14ac:dyDescent="0.25">
      <c r="A23" s="77" t="s">
        <v>13</v>
      </c>
      <c r="B23" s="24" t="s">
        <v>74</v>
      </c>
    </row>
    <row r="24" spans="1:2" x14ac:dyDescent="0.25">
      <c r="A24" s="78"/>
      <c r="B24" s="48" t="s">
        <v>88</v>
      </c>
    </row>
    <row r="25" spans="1:2" ht="28.5" x14ac:dyDescent="0.25">
      <c r="A25" s="78"/>
      <c r="B25" s="48" t="s">
        <v>158</v>
      </c>
    </row>
    <row r="26" spans="1:2" ht="15" x14ac:dyDescent="0.25">
      <c r="A26" s="78"/>
      <c r="B26" s="22" t="s">
        <v>75</v>
      </c>
    </row>
    <row r="27" spans="1:2" x14ac:dyDescent="0.25">
      <c r="A27" s="78"/>
      <c r="B27" s="48" t="s">
        <v>97</v>
      </c>
    </row>
    <row r="28" spans="1:2" ht="28.5" x14ac:dyDescent="0.25">
      <c r="A28" s="78"/>
      <c r="B28" s="51" t="s">
        <v>90</v>
      </c>
    </row>
    <row r="29" spans="1:2" x14ac:dyDescent="0.25">
      <c r="A29" s="78"/>
      <c r="B29" s="48" t="s">
        <v>98</v>
      </c>
    </row>
    <row r="30" spans="1:2" x14ac:dyDescent="0.25">
      <c r="A30" s="78"/>
      <c r="B30" s="48" t="s">
        <v>99</v>
      </c>
    </row>
    <row r="31" spans="1:2" x14ac:dyDescent="0.25">
      <c r="A31" s="78"/>
      <c r="B31" s="48" t="s">
        <v>100</v>
      </c>
    </row>
    <row r="32" spans="1:2" x14ac:dyDescent="0.25">
      <c r="A32" s="78"/>
      <c r="B32" s="48" t="s">
        <v>101</v>
      </c>
    </row>
    <row r="33" spans="1:2" x14ac:dyDescent="0.25">
      <c r="A33" s="78"/>
      <c r="B33" s="61" t="s">
        <v>154</v>
      </c>
    </row>
    <row r="34" spans="1:2" x14ac:dyDescent="0.25">
      <c r="A34" s="78"/>
      <c r="B34" s="61" t="s">
        <v>155</v>
      </c>
    </row>
    <row r="35" spans="1:2" x14ac:dyDescent="0.25">
      <c r="A35" s="78"/>
      <c r="B35" s="26"/>
    </row>
    <row r="36" spans="1:2" ht="30" x14ac:dyDescent="0.25">
      <c r="A36" s="39" t="s">
        <v>14</v>
      </c>
      <c r="B36" s="27" t="s">
        <v>159</v>
      </c>
    </row>
    <row r="37" spans="1:2" x14ac:dyDescent="0.25">
      <c r="A37" s="76" t="s">
        <v>15</v>
      </c>
      <c r="B37" s="24" t="s">
        <v>33</v>
      </c>
    </row>
    <row r="38" spans="1:2" x14ac:dyDescent="0.25">
      <c r="A38" s="76"/>
      <c r="B38" s="26" t="s">
        <v>56</v>
      </c>
    </row>
    <row r="39" spans="1:2" x14ac:dyDescent="0.25">
      <c r="A39" s="76"/>
      <c r="B39" s="26" t="s">
        <v>77</v>
      </c>
    </row>
    <row r="40" spans="1:2" x14ac:dyDescent="0.25">
      <c r="A40" s="77"/>
      <c r="B40" s="26" t="s">
        <v>78</v>
      </c>
    </row>
    <row r="41" spans="1:2" x14ac:dyDescent="0.25">
      <c r="A41" s="77"/>
      <c r="B41" s="26"/>
    </row>
    <row r="42" spans="1:2" ht="15" x14ac:dyDescent="0.25">
      <c r="A42" s="72" t="s">
        <v>67</v>
      </c>
      <c r="B42" s="72"/>
    </row>
    <row r="43" spans="1:2" x14ac:dyDescent="0.25">
      <c r="A43" s="71" t="s">
        <v>16</v>
      </c>
      <c r="B43" s="24" t="s">
        <v>17</v>
      </c>
    </row>
    <row r="44" spans="1:2" ht="28.5" x14ac:dyDescent="0.25">
      <c r="A44" s="71"/>
      <c r="B44" s="22" t="s">
        <v>164</v>
      </c>
    </row>
    <row r="45" spans="1:2" ht="28.5" x14ac:dyDescent="0.25">
      <c r="A45" s="71"/>
      <c r="B45" s="22" t="s">
        <v>55</v>
      </c>
    </row>
    <row r="46" spans="1:2" x14ac:dyDescent="0.25">
      <c r="A46" s="71"/>
      <c r="B46" s="28" t="str">
        <f>$B$12</f>
        <v>tender-370@foxtrot.kiev.ua</v>
      </c>
    </row>
    <row r="47" spans="1:2" x14ac:dyDescent="0.25">
      <c r="A47" s="71" t="s">
        <v>18</v>
      </c>
      <c r="B47" s="24" t="s">
        <v>38</v>
      </c>
    </row>
    <row r="48" spans="1:2" ht="15" x14ac:dyDescent="0.25">
      <c r="A48" s="71"/>
      <c r="B48" s="33">
        <v>43161</v>
      </c>
    </row>
    <row r="49" spans="1:2" ht="42.75" x14ac:dyDescent="0.25">
      <c r="A49" s="74" t="s">
        <v>19</v>
      </c>
      <c r="B49" s="24" t="s">
        <v>20</v>
      </c>
    </row>
    <row r="50" spans="1:2" x14ac:dyDescent="0.25">
      <c r="A50" s="75"/>
      <c r="B50" s="22" t="s">
        <v>21</v>
      </c>
    </row>
    <row r="51" spans="1:2" x14ac:dyDescent="0.25">
      <c r="A51" s="75"/>
      <c r="B51" s="22" t="s">
        <v>22</v>
      </c>
    </row>
    <row r="52" spans="1:2" ht="15" x14ac:dyDescent="0.25">
      <c r="A52" s="72" t="s">
        <v>68</v>
      </c>
      <c r="B52" s="72"/>
    </row>
    <row r="53" spans="1:2" x14ac:dyDescent="0.25">
      <c r="A53" s="74" t="s">
        <v>23</v>
      </c>
      <c r="B53" s="24" t="s">
        <v>156</v>
      </c>
    </row>
    <row r="54" spans="1:2" ht="42.75" x14ac:dyDescent="0.25">
      <c r="A54" s="75"/>
      <c r="B54" s="22" t="s">
        <v>102</v>
      </c>
    </row>
    <row r="55" spans="1:2" ht="28.5" x14ac:dyDescent="0.25">
      <c r="A55" s="75"/>
      <c r="B55" s="26" t="s">
        <v>54</v>
      </c>
    </row>
    <row r="56" spans="1:2" x14ac:dyDescent="0.25">
      <c r="A56" s="84"/>
      <c r="B56" s="29" t="s">
        <v>61</v>
      </c>
    </row>
    <row r="57" spans="1:2" ht="42.75" x14ac:dyDescent="0.25">
      <c r="A57" s="40" t="s">
        <v>24</v>
      </c>
      <c r="B57" s="22" t="s">
        <v>25</v>
      </c>
    </row>
    <row r="58" spans="1:2" x14ac:dyDescent="0.25">
      <c r="A58" s="71" t="s">
        <v>26</v>
      </c>
      <c r="B58" s="24" t="s">
        <v>27</v>
      </c>
    </row>
    <row r="59" spans="1:2" x14ac:dyDescent="0.25">
      <c r="A59" s="71"/>
      <c r="B59" s="26" t="s">
        <v>57</v>
      </c>
    </row>
    <row r="60" spans="1:2" x14ac:dyDescent="0.25">
      <c r="A60" s="71"/>
      <c r="B60" s="26" t="s">
        <v>58</v>
      </c>
    </row>
    <row r="61" spans="1:2" ht="28.5" x14ac:dyDescent="0.25">
      <c r="A61" s="71"/>
      <c r="B61" s="25" t="s">
        <v>51</v>
      </c>
    </row>
    <row r="62" spans="1:2" x14ac:dyDescent="0.25">
      <c r="A62" s="71" t="s">
        <v>28</v>
      </c>
      <c r="B62" s="24" t="s">
        <v>29</v>
      </c>
    </row>
    <row r="63" spans="1:2" x14ac:dyDescent="0.25">
      <c r="A63" s="71"/>
      <c r="B63" s="26" t="s">
        <v>59</v>
      </c>
    </row>
    <row r="64" spans="1:2" x14ac:dyDescent="0.25">
      <c r="A64" s="71"/>
      <c r="B64" s="26" t="s">
        <v>60</v>
      </c>
    </row>
    <row r="65" spans="1:2" ht="28.5" x14ac:dyDescent="0.25">
      <c r="A65" s="71"/>
      <c r="B65" s="25" t="s">
        <v>30</v>
      </c>
    </row>
    <row r="66" spans="1:2" ht="15" x14ac:dyDescent="0.25">
      <c r="A66" s="72" t="s">
        <v>69</v>
      </c>
      <c r="B66" s="83"/>
    </row>
    <row r="67" spans="1:2" ht="28.5" x14ac:dyDescent="0.25">
      <c r="A67" s="39" t="s">
        <v>31</v>
      </c>
      <c r="B67" s="27" t="s">
        <v>52</v>
      </c>
    </row>
    <row r="68" spans="1:2" x14ac:dyDescent="0.25">
      <c r="A68" s="71" t="s">
        <v>32</v>
      </c>
      <c r="B68" s="24"/>
    </row>
    <row r="69" spans="1:2" x14ac:dyDescent="0.25">
      <c r="A69" s="71"/>
      <c r="B69" s="26" t="s">
        <v>91</v>
      </c>
    </row>
    <row r="70" spans="1:2" x14ac:dyDescent="0.25">
      <c r="A70" s="71"/>
      <c r="B70" s="25" t="s">
        <v>96</v>
      </c>
    </row>
    <row r="71" spans="1:2" x14ac:dyDescent="0.25">
      <c r="B71" s="45"/>
    </row>
    <row r="72" spans="1:2" x14ac:dyDescent="0.25">
      <c r="B72" s="44" t="s">
        <v>63</v>
      </c>
    </row>
    <row r="73" spans="1:2" x14ac:dyDescent="0.25">
      <c r="B73" s="46" t="s">
        <v>64</v>
      </c>
    </row>
    <row r="74" spans="1:2" x14ac:dyDescent="0.25">
      <c r="B74" s="45"/>
    </row>
    <row r="75" spans="1:2" x14ac:dyDescent="0.25">
      <c r="B75" s="45"/>
    </row>
    <row r="76" spans="1:2" x14ac:dyDescent="0.25">
      <c r="B76" s="45"/>
    </row>
    <row r="77" spans="1:2" x14ac:dyDescent="0.25">
      <c r="B77" s="45"/>
    </row>
    <row r="78" spans="1:2" x14ac:dyDescent="0.25">
      <c r="B78" s="45"/>
    </row>
    <row r="79" spans="1:2" x14ac:dyDescent="0.25">
      <c r="B79" s="45"/>
    </row>
    <row r="80" spans="1:2" x14ac:dyDescent="0.25">
      <c r="B80" s="45"/>
    </row>
    <row r="81" spans="2:2" x14ac:dyDescent="0.25">
      <c r="B81" s="45"/>
    </row>
    <row r="82" spans="2:2" x14ac:dyDescent="0.25">
      <c r="B82" s="45"/>
    </row>
    <row r="83" spans="2:2" x14ac:dyDescent="0.25">
      <c r="B83" s="45"/>
    </row>
    <row r="84" spans="2:2" x14ac:dyDescent="0.25">
      <c r="B84" s="45"/>
    </row>
    <row r="85" spans="2:2" x14ac:dyDescent="0.25">
      <c r="B85" s="45"/>
    </row>
    <row r="86" spans="2:2" x14ac:dyDescent="0.25">
      <c r="B86" s="45"/>
    </row>
    <row r="87" spans="2:2" x14ac:dyDescent="0.25">
      <c r="B87" s="45"/>
    </row>
    <row r="89" spans="2:2" x14ac:dyDescent="0.25">
      <c r="B89" s="45"/>
    </row>
    <row r="90" spans="2:2" x14ac:dyDescent="0.25">
      <c r="B90" s="45"/>
    </row>
  </sheetData>
  <mergeCells count="20">
    <mergeCell ref="A68:A70"/>
    <mergeCell ref="A58:A61"/>
    <mergeCell ref="A62:A65"/>
    <mergeCell ref="A66:B66"/>
    <mergeCell ref="A47:A48"/>
    <mergeCell ref="A53:A56"/>
    <mergeCell ref="A1:B1"/>
    <mergeCell ref="A20:A22"/>
    <mergeCell ref="A52:B52"/>
    <mergeCell ref="A42:B42"/>
    <mergeCell ref="A43:A46"/>
    <mergeCell ref="A15:B15"/>
    <mergeCell ref="A16:A18"/>
    <mergeCell ref="A19:B19"/>
    <mergeCell ref="A49:A51"/>
    <mergeCell ref="A37:A41"/>
    <mergeCell ref="A2:B2"/>
    <mergeCell ref="A9:A14"/>
    <mergeCell ref="A23:A35"/>
    <mergeCell ref="A3:A8"/>
  </mergeCells>
  <conditionalFormatting sqref="B48">
    <cfRule type="containsBlanks" dxfId="0" priority="3">
      <formula>LEN(TRIM(B48))=0</formula>
    </cfRule>
  </conditionalFormatting>
  <dataValidations count="1">
    <dataValidation allowBlank="1" showInputMessage="1" showErrorMessage="1" promptTitle="Наступний день" prompt="після подачі пропозицій." sqref="B48"/>
  </dataValidations>
  <hyperlinks>
    <hyperlink ref="B17" r:id="rId1"/>
    <hyperlink ref="B22" location="'Титульний лист конверта'!A1" display="Після заповнення Додатку 1 автоматично буде сформован Титульний лист, який Учасник має роздрукувати та наклеїти на конверт з пропозицією."/>
    <hyperlink ref="B12" r:id="rId2"/>
    <hyperlink ref="B56" r:id="rId3"/>
    <hyperlink ref="B46" r:id="rId4" display="tender-______@foxtrot.kiev.ua"/>
    <hyperlink ref="B73" r:id="rId5"/>
    <hyperlink ref="B5" location="'Додаток 1'!A1" display="Перелік робіт по адмініструванню серверів наданий в Додатку 1."/>
    <hyperlink ref="B6" location="'Додаток 2'!A1" display="Візуалізація підставок під смартфон розміщена в Додатку 2."/>
    <hyperlink ref="B7" location="'Додаток 3'!A1" display="Детальні характеристики предмету закупівлі та обсяги закупівлі зазначені  в Додатку 1."/>
  </hyperlinks>
  <pageMargins left="0.39370078740157483" right="0.39370078740157483" top="0.39370078740157483" bottom="0.39370078740157483" header="0.11811023622047244" footer="0.11811023622047244"/>
  <pageSetup paperSize="9" scale="68" fitToHeight="0" orientation="portrait" r:id="rId6"/>
  <headerFooter>
    <oddFooter>&amp;L&amp;"+,обычный"&amp;10&amp;K01+046Лист &amp;P з &amp;N листів&amp;R&amp;"+,обычный"&amp;10&amp;K01+048http://foxtrotgroup.com.ua/uk/tender.html</oddFooter>
  </headerFooter>
  <rowBreaks count="1" manualBreakCount="1">
    <brk id="41" max="1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1"/>
  <sheetViews>
    <sheetView showGridLines="0" zoomScaleNormal="100" workbookViewId="0">
      <selection activeCell="C31" sqref="C31"/>
    </sheetView>
  </sheetViews>
  <sheetFormatPr defaultRowHeight="12.75" x14ac:dyDescent="0.2"/>
  <cols>
    <col min="1" max="1" width="51.85546875" style="42" customWidth="1"/>
    <col min="2" max="2" width="13.85546875" style="42" customWidth="1"/>
    <col min="3" max="3" width="18.5703125" style="42" customWidth="1"/>
    <col min="4" max="4" width="26.140625" style="42" bestFit="1" customWidth="1"/>
    <col min="5" max="5" width="14" style="42" bestFit="1" customWidth="1"/>
    <col min="6" max="33" width="12.7109375" style="42" customWidth="1"/>
    <col min="34" max="16384" width="9.140625" style="42"/>
  </cols>
  <sheetData>
    <row r="1" spans="1:4" s="19" customFormat="1" x14ac:dyDescent="0.2">
      <c r="A1" s="34" t="s">
        <v>73</v>
      </c>
      <c r="B1" s="32"/>
    </row>
    <row r="2" spans="1:4" s="19" customFormat="1" x14ac:dyDescent="0.2">
      <c r="A2" s="34"/>
      <c r="B2" s="32"/>
    </row>
    <row r="3" spans="1:4" s="20" customFormat="1" ht="18" x14ac:dyDescent="0.25">
      <c r="A3" s="47" t="str">
        <f>Документація!$B$3</f>
        <v>Підставка під смартфон з цінникотримачем</v>
      </c>
      <c r="B3" s="32"/>
    </row>
    <row r="4" spans="1:4" x14ac:dyDescent="0.2">
      <c r="A4" s="35"/>
      <c r="B4" s="36"/>
      <c r="C4" s="37"/>
      <c r="D4" s="38" t="s">
        <v>79</v>
      </c>
    </row>
    <row r="5" spans="1:4" x14ac:dyDescent="0.2">
      <c r="A5" s="98" t="s">
        <v>80</v>
      </c>
      <c r="B5" s="99"/>
      <c r="C5" s="100"/>
      <c r="D5" s="100"/>
    </row>
    <row r="6" spans="1:4" x14ac:dyDescent="0.2">
      <c r="A6" s="98" t="s">
        <v>40</v>
      </c>
      <c r="B6" s="99"/>
      <c r="C6" s="95"/>
      <c r="D6" s="95"/>
    </row>
    <row r="7" spans="1:4" x14ac:dyDescent="0.2">
      <c r="A7" s="98" t="s">
        <v>41</v>
      </c>
      <c r="B7" s="99"/>
      <c r="C7" s="95"/>
      <c r="D7" s="95"/>
    </row>
    <row r="8" spans="1:4" x14ac:dyDescent="0.2">
      <c r="A8" s="98" t="s">
        <v>42</v>
      </c>
      <c r="B8" s="99"/>
      <c r="C8" s="95"/>
      <c r="D8" s="95"/>
    </row>
    <row r="9" spans="1:4" x14ac:dyDescent="0.2">
      <c r="A9" s="98" t="s">
        <v>43</v>
      </c>
      <c r="B9" s="99"/>
      <c r="C9" s="95"/>
      <c r="D9" s="95"/>
    </row>
    <row r="10" spans="1:4" x14ac:dyDescent="0.2">
      <c r="A10" s="98" t="s">
        <v>44</v>
      </c>
      <c r="B10" s="99"/>
      <c r="C10" s="95"/>
      <c r="D10" s="95"/>
    </row>
    <row r="11" spans="1:4" x14ac:dyDescent="0.2">
      <c r="A11" s="98" t="s">
        <v>81</v>
      </c>
      <c r="B11" s="99"/>
      <c r="C11" s="95"/>
      <c r="D11" s="95"/>
    </row>
    <row r="12" spans="1:4" x14ac:dyDescent="0.2">
      <c r="A12" s="98" t="s">
        <v>82</v>
      </c>
      <c r="B12" s="99"/>
      <c r="C12" s="95"/>
      <c r="D12" s="95"/>
    </row>
    <row r="13" spans="1:4" x14ac:dyDescent="0.2">
      <c r="A13" s="98" t="s">
        <v>83</v>
      </c>
      <c r="B13" s="99"/>
      <c r="C13" s="95"/>
      <c r="D13" s="95"/>
    </row>
    <row r="14" spans="1:4" x14ac:dyDescent="0.2">
      <c r="A14" s="98" t="s">
        <v>84</v>
      </c>
      <c r="B14" s="99"/>
      <c r="C14" s="95"/>
      <c r="D14" s="95"/>
    </row>
    <row r="15" spans="1:4" x14ac:dyDescent="0.2">
      <c r="A15" s="98" t="s">
        <v>85</v>
      </c>
      <c r="B15" s="99"/>
      <c r="C15" s="95"/>
      <c r="D15" s="95"/>
    </row>
    <row r="16" spans="1:4" x14ac:dyDescent="0.2">
      <c r="A16" s="98" t="s">
        <v>45</v>
      </c>
      <c r="B16" s="99"/>
      <c r="C16" s="95"/>
      <c r="D16" s="95"/>
    </row>
    <row r="17" spans="1:5" x14ac:dyDescent="0.2">
      <c r="A17" s="98" t="s">
        <v>50</v>
      </c>
      <c r="B17" s="99"/>
      <c r="C17" s="95"/>
      <c r="D17" s="95"/>
    </row>
    <row r="18" spans="1:5" x14ac:dyDescent="0.2">
      <c r="A18" s="98" t="s">
        <v>46</v>
      </c>
      <c r="B18" s="99"/>
      <c r="C18" s="95"/>
      <c r="D18" s="95"/>
    </row>
    <row r="19" spans="1:5" x14ac:dyDescent="0.2">
      <c r="A19" s="98" t="s">
        <v>47</v>
      </c>
      <c r="B19" s="99"/>
      <c r="C19" s="95"/>
      <c r="D19" s="95"/>
    </row>
    <row r="20" spans="1:5" x14ac:dyDescent="0.2">
      <c r="A20" s="96" t="s">
        <v>86</v>
      </c>
      <c r="B20" s="97"/>
      <c r="C20" s="95"/>
      <c r="D20" s="95"/>
    </row>
    <row r="21" spans="1:5" ht="15" customHeight="1" x14ac:dyDescent="0.2">
      <c r="A21" s="91" t="s">
        <v>87</v>
      </c>
      <c r="B21" s="92"/>
      <c r="C21" s="93"/>
      <c r="D21" s="94"/>
    </row>
    <row r="22" spans="1:5" ht="28.5" customHeight="1" x14ac:dyDescent="0.2">
      <c r="A22" s="85" t="s">
        <v>172</v>
      </c>
      <c r="B22" s="86"/>
      <c r="C22" s="87"/>
      <c r="D22" s="88"/>
      <c r="E22" s="43"/>
    </row>
    <row r="23" spans="1:5" ht="77.25" customHeight="1" x14ac:dyDescent="0.2">
      <c r="A23" s="85" t="s">
        <v>169</v>
      </c>
      <c r="B23" s="86"/>
      <c r="C23" s="87"/>
      <c r="D23" s="88"/>
      <c r="E23" s="50"/>
    </row>
    <row r="24" spans="1:5" ht="27" customHeight="1" x14ac:dyDescent="0.2">
      <c r="A24" s="85" t="s">
        <v>167</v>
      </c>
      <c r="B24" s="86"/>
      <c r="C24" s="55"/>
      <c r="D24" s="56"/>
      <c r="E24" s="50"/>
    </row>
    <row r="25" spans="1:5" ht="27" customHeight="1" x14ac:dyDescent="0.2">
      <c r="A25" s="85" t="s">
        <v>163</v>
      </c>
      <c r="B25" s="86"/>
      <c r="C25" s="87"/>
      <c r="D25" s="88"/>
    </row>
    <row r="26" spans="1:5" ht="39.75" customHeight="1" x14ac:dyDescent="0.2">
      <c r="A26" s="85" t="s">
        <v>170</v>
      </c>
      <c r="B26" s="86"/>
      <c r="C26" s="87"/>
      <c r="D26" s="88"/>
    </row>
    <row r="27" spans="1:5" ht="66" customHeight="1" x14ac:dyDescent="0.2">
      <c r="A27" s="85" t="s">
        <v>171</v>
      </c>
      <c r="B27" s="86"/>
      <c r="C27" s="87"/>
      <c r="D27" s="88"/>
    </row>
    <row r="28" spans="1:5" x14ac:dyDescent="0.2">
      <c r="A28" s="89" t="s">
        <v>168</v>
      </c>
      <c r="B28" s="90"/>
      <c r="C28" s="87"/>
      <c r="D28" s="88"/>
    </row>
    <row r="29" spans="1:5" x14ac:dyDescent="0.2">
      <c r="A29" s="85" t="s">
        <v>93</v>
      </c>
      <c r="B29" s="86"/>
      <c r="C29" s="87"/>
      <c r="D29" s="88"/>
    </row>
    <row r="30" spans="1:5" ht="25.5" x14ac:dyDescent="0.2">
      <c r="A30" s="52" t="s">
        <v>89</v>
      </c>
      <c r="B30" s="52" t="s">
        <v>166</v>
      </c>
      <c r="C30" s="52" t="s">
        <v>92</v>
      </c>
      <c r="D30" s="52" t="s">
        <v>165</v>
      </c>
    </row>
    <row r="31" spans="1:5" s="49" customFormat="1" ht="33" customHeight="1" x14ac:dyDescent="0.2">
      <c r="A31" s="68" t="s">
        <v>108</v>
      </c>
      <c r="B31" s="67">
        <v>5250</v>
      </c>
      <c r="C31" s="66"/>
      <c r="D31" s="65">
        <f>$B31*C31</f>
        <v>0</v>
      </c>
      <c r="E31" s="42"/>
    </row>
  </sheetData>
  <mergeCells count="49">
    <mergeCell ref="A5:B5"/>
    <mergeCell ref="A6:B6"/>
    <mergeCell ref="A7:B7"/>
    <mergeCell ref="A8:B8"/>
    <mergeCell ref="A9:B9"/>
    <mergeCell ref="C5:D5"/>
    <mergeCell ref="C6:D6"/>
    <mergeCell ref="A17:B17"/>
    <mergeCell ref="A18:B18"/>
    <mergeCell ref="A19:B19"/>
    <mergeCell ref="C10:D10"/>
    <mergeCell ref="C11:D11"/>
    <mergeCell ref="C17:D17"/>
    <mergeCell ref="C18:D18"/>
    <mergeCell ref="C19:D19"/>
    <mergeCell ref="C12:D12"/>
    <mergeCell ref="C13:D13"/>
    <mergeCell ref="C14:D14"/>
    <mergeCell ref="C15:D15"/>
    <mergeCell ref="C16:D16"/>
    <mergeCell ref="A10:B10"/>
    <mergeCell ref="A21:B21"/>
    <mergeCell ref="C21:D21"/>
    <mergeCell ref="C7:D7"/>
    <mergeCell ref="C8:D8"/>
    <mergeCell ref="C9:D9"/>
    <mergeCell ref="C20:D20"/>
    <mergeCell ref="A20:B20"/>
    <mergeCell ref="A16:B16"/>
    <mergeCell ref="A11:B11"/>
    <mergeCell ref="A12:B12"/>
    <mergeCell ref="A13:B13"/>
    <mergeCell ref="A14:B14"/>
    <mergeCell ref="A15:B15"/>
    <mergeCell ref="A22:B22"/>
    <mergeCell ref="C22:D22"/>
    <mergeCell ref="A24:B24"/>
    <mergeCell ref="A27:B27"/>
    <mergeCell ref="A29:B29"/>
    <mergeCell ref="C29:D29"/>
    <mergeCell ref="A23:B23"/>
    <mergeCell ref="C23:D23"/>
    <mergeCell ref="A25:B25"/>
    <mergeCell ref="C25:D25"/>
    <mergeCell ref="A26:B26"/>
    <mergeCell ref="C26:D26"/>
    <mergeCell ref="C27:D27"/>
    <mergeCell ref="A28:B28"/>
    <mergeCell ref="C28:D28"/>
  </mergeCells>
  <dataValidations count="1">
    <dataValidation allowBlank="1" showInputMessage="1" showErrorMessage="1" promptTitle="Оригінал документації" prompt="за посиланням:_x000a_http://foxtrotgroup.com.ua/uk/tender.html" sqref="A1:A2"/>
  </dataValidations>
  <pageMargins left="0.39370078740157483" right="0.39370078740157483" top="0.39370078740157483" bottom="0.39370078740157483" header="0.11811023622047244" footer="0.11811023622047244"/>
  <pageSetup paperSize="9" scale="86" orientation="portrait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1"/>
  <sheetViews>
    <sheetView zoomScaleNormal="100" workbookViewId="0">
      <selection activeCell="Q31" sqref="Q31"/>
    </sheetView>
  </sheetViews>
  <sheetFormatPr defaultRowHeight="14.25" x14ac:dyDescent="0.2"/>
  <cols>
    <col min="1" max="16384" width="9.140625" style="69"/>
  </cols>
  <sheetData>
    <row r="1" spans="1:17" x14ac:dyDescent="0.2">
      <c r="A1" s="34" t="s">
        <v>104</v>
      </c>
    </row>
    <row r="2" spans="1:17" x14ac:dyDescent="0.2">
      <c r="A2" s="34"/>
    </row>
    <row r="3" spans="1:17" ht="18" x14ac:dyDescent="0.2">
      <c r="A3" s="47" t="str">
        <f>Документація!$B$3</f>
        <v>Підставка під смартфон з цінникотримачем</v>
      </c>
    </row>
    <row r="5" spans="1:17" x14ac:dyDescent="0.2">
      <c r="A5" s="69" t="s">
        <v>105</v>
      </c>
      <c r="Q5" s="69" t="s">
        <v>106</v>
      </c>
    </row>
    <row r="31" spans="17:17" x14ac:dyDescent="0.2">
      <c r="Q31" s="69" t="s">
        <v>107</v>
      </c>
    </row>
  </sheetData>
  <dataValidations count="1">
    <dataValidation allowBlank="1" showInputMessage="1" showErrorMessage="1" promptTitle="Оригінал документації" prompt="за посиланням:_x000a_http://foxtrotgroup.com.ua/uk/tender.html" sqref="A1:A2"/>
  </dataValidations>
  <pageMargins left="0.39370078740157483" right="0.39370078740157483" top="0.39370078740157483" bottom="0.39370078740157483" header="0.11811023622047244" footer="0.11811023622047244"/>
  <pageSetup paperSize="9" scale="54" fitToWidth="0" orientation="landscape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9"/>
  <sheetViews>
    <sheetView workbookViewId="0">
      <selection activeCell="B8" sqref="B8"/>
    </sheetView>
  </sheetViews>
  <sheetFormatPr defaultRowHeight="12.75" x14ac:dyDescent="0.2"/>
  <cols>
    <col min="1" max="1" width="16.85546875" style="57" bestFit="1" customWidth="1"/>
    <col min="2" max="2" width="35.28515625" style="62" customWidth="1"/>
    <col min="3" max="16384" width="9.140625" style="57"/>
  </cols>
  <sheetData>
    <row r="1" spans="1:14" ht="15.75" x14ac:dyDescent="0.2">
      <c r="A1" s="60" t="s">
        <v>153</v>
      </c>
    </row>
    <row r="2" spans="1:14" x14ac:dyDescent="0.2">
      <c r="A2" s="34"/>
    </row>
    <row r="3" spans="1:14" x14ac:dyDescent="0.2">
      <c r="A3" s="41" t="str">
        <f>Документація!$B$3</f>
        <v>Підставка під смартфон з цінникотримачем</v>
      </c>
    </row>
    <row r="6" spans="1:14" x14ac:dyDescent="0.2">
      <c r="A6" s="63" t="s">
        <v>161</v>
      </c>
      <c r="B6" s="63" t="s">
        <v>162</v>
      </c>
    </row>
    <row r="7" spans="1:14" x14ac:dyDescent="0.2">
      <c r="A7" s="58" t="s">
        <v>139</v>
      </c>
      <c r="B7" s="58" t="s">
        <v>140</v>
      </c>
    </row>
    <row r="8" spans="1:14" x14ac:dyDescent="0.2">
      <c r="A8" s="59" t="s">
        <v>150</v>
      </c>
      <c r="B8" s="64" t="s">
        <v>160</v>
      </c>
    </row>
    <row r="9" spans="1:14" x14ac:dyDescent="0.2">
      <c r="A9" s="58" t="s">
        <v>146</v>
      </c>
      <c r="B9" s="58" t="s">
        <v>147</v>
      </c>
    </row>
    <row r="10" spans="1:14" x14ac:dyDescent="0.2">
      <c r="A10" s="59" t="s">
        <v>152</v>
      </c>
      <c r="B10" s="64" t="s">
        <v>160</v>
      </c>
    </row>
    <row r="11" spans="1:14" x14ac:dyDescent="0.2">
      <c r="A11" s="58" t="s">
        <v>123</v>
      </c>
      <c r="B11" s="58" t="s">
        <v>124</v>
      </c>
    </row>
    <row r="12" spans="1:14" x14ac:dyDescent="0.2">
      <c r="A12" s="58" t="s">
        <v>144</v>
      </c>
      <c r="B12" s="58" t="s">
        <v>145</v>
      </c>
      <c r="N12" s="62"/>
    </row>
    <row r="13" spans="1:14" x14ac:dyDescent="0.2">
      <c r="A13" s="58" t="s">
        <v>125</v>
      </c>
      <c r="B13" s="58" t="s">
        <v>126</v>
      </c>
    </row>
    <row r="14" spans="1:14" x14ac:dyDescent="0.2">
      <c r="A14" s="58" t="s">
        <v>109</v>
      </c>
      <c r="B14" s="58" t="s">
        <v>110</v>
      </c>
    </row>
    <row r="15" spans="1:14" x14ac:dyDescent="0.2">
      <c r="A15" s="58" t="s">
        <v>109</v>
      </c>
      <c r="B15" s="58" t="s">
        <v>116</v>
      </c>
    </row>
    <row r="16" spans="1:14" x14ac:dyDescent="0.2">
      <c r="A16" s="58" t="s">
        <v>109</v>
      </c>
      <c r="B16" s="58" t="s">
        <v>141</v>
      </c>
    </row>
    <row r="17" spans="1:2" x14ac:dyDescent="0.2">
      <c r="A17" s="58" t="s">
        <v>109</v>
      </c>
      <c r="B17" s="58" t="s">
        <v>148</v>
      </c>
    </row>
    <row r="18" spans="1:2" x14ac:dyDescent="0.2">
      <c r="A18" s="58" t="s">
        <v>109</v>
      </c>
      <c r="B18" s="64" t="s">
        <v>160</v>
      </c>
    </row>
    <row r="19" spans="1:2" x14ac:dyDescent="0.2">
      <c r="A19" s="58" t="s">
        <v>109</v>
      </c>
      <c r="B19" s="64" t="s">
        <v>160</v>
      </c>
    </row>
    <row r="20" spans="1:2" x14ac:dyDescent="0.2">
      <c r="A20" s="58" t="s">
        <v>132</v>
      </c>
      <c r="B20" s="58" t="s">
        <v>133</v>
      </c>
    </row>
    <row r="21" spans="1:2" x14ac:dyDescent="0.2">
      <c r="A21" s="58" t="s">
        <v>132</v>
      </c>
      <c r="B21" s="58" t="s">
        <v>134</v>
      </c>
    </row>
    <row r="22" spans="1:2" x14ac:dyDescent="0.2">
      <c r="A22" s="59" t="s">
        <v>149</v>
      </c>
      <c r="B22" s="64" t="s">
        <v>160</v>
      </c>
    </row>
    <row r="23" spans="1:2" x14ac:dyDescent="0.2">
      <c r="A23" s="58" t="s">
        <v>118</v>
      </c>
      <c r="B23" s="58" t="s">
        <v>119</v>
      </c>
    </row>
    <row r="24" spans="1:2" x14ac:dyDescent="0.2">
      <c r="A24" s="58" t="s">
        <v>118</v>
      </c>
      <c r="B24" s="58" t="s">
        <v>120</v>
      </c>
    </row>
    <row r="25" spans="1:2" x14ac:dyDescent="0.2">
      <c r="A25" s="58" t="s">
        <v>118</v>
      </c>
      <c r="B25" s="58" t="s">
        <v>121</v>
      </c>
    </row>
    <row r="26" spans="1:2" x14ac:dyDescent="0.2">
      <c r="A26" s="58" t="s">
        <v>136</v>
      </c>
      <c r="B26" s="58" t="s">
        <v>137</v>
      </c>
    </row>
    <row r="27" spans="1:2" x14ac:dyDescent="0.2">
      <c r="A27" s="58" t="s">
        <v>136</v>
      </c>
      <c r="B27" s="58" t="s">
        <v>138</v>
      </c>
    </row>
    <row r="28" spans="1:2" x14ac:dyDescent="0.2">
      <c r="A28" s="58" t="s">
        <v>113</v>
      </c>
      <c r="B28" s="58" t="s">
        <v>114</v>
      </c>
    </row>
    <row r="29" spans="1:2" x14ac:dyDescent="0.2">
      <c r="A29" s="58" t="s">
        <v>113</v>
      </c>
      <c r="B29" s="58" t="s">
        <v>117</v>
      </c>
    </row>
    <row r="30" spans="1:2" x14ac:dyDescent="0.2">
      <c r="A30" s="58" t="s">
        <v>113</v>
      </c>
      <c r="B30" s="58" t="s">
        <v>122</v>
      </c>
    </row>
    <row r="31" spans="1:2" x14ac:dyDescent="0.2">
      <c r="A31" s="59" t="s">
        <v>113</v>
      </c>
      <c r="B31" s="58" t="s">
        <v>135</v>
      </c>
    </row>
    <row r="32" spans="1:2" x14ac:dyDescent="0.2">
      <c r="A32" s="58" t="s">
        <v>142</v>
      </c>
      <c r="B32" s="58" t="s">
        <v>143</v>
      </c>
    </row>
    <row r="33" spans="1:2" x14ac:dyDescent="0.2">
      <c r="A33" s="58" t="s">
        <v>130</v>
      </c>
      <c r="B33" s="58" t="s">
        <v>131</v>
      </c>
    </row>
    <row r="34" spans="1:2" x14ac:dyDescent="0.2">
      <c r="A34" s="58" t="s">
        <v>127</v>
      </c>
      <c r="B34" s="58" t="s">
        <v>128</v>
      </c>
    </row>
    <row r="35" spans="1:2" x14ac:dyDescent="0.2">
      <c r="A35" s="58" t="s">
        <v>111</v>
      </c>
      <c r="B35" s="58" t="s">
        <v>112</v>
      </c>
    </row>
    <row r="36" spans="1:2" x14ac:dyDescent="0.2">
      <c r="A36" s="58" t="s">
        <v>111</v>
      </c>
      <c r="B36" s="58" t="s">
        <v>115</v>
      </c>
    </row>
    <row r="37" spans="1:2" x14ac:dyDescent="0.2">
      <c r="A37" s="58" t="s">
        <v>111</v>
      </c>
      <c r="B37" s="58" t="s">
        <v>129</v>
      </c>
    </row>
    <row r="38" spans="1:2" x14ac:dyDescent="0.2">
      <c r="A38" s="59" t="s">
        <v>111</v>
      </c>
      <c r="B38" s="64" t="s">
        <v>160</v>
      </c>
    </row>
    <row r="39" spans="1:2" x14ac:dyDescent="0.2">
      <c r="A39" s="59" t="s">
        <v>151</v>
      </c>
      <c r="B39" s="64" t="s">
        <v>160</v>
      </c>
    </row>
  </sheetData>
  <sortState ref="A6:B40">
    <sortCondition ref="A6:A40"/>
  </sortState>
  <dataValidations count="1">
    <dataValidation allowBlank="1" showInputMessage="1" showErrorMessage="1" promptTitle="Оригінал документації" prompt="за посиланням:_x000a_http://foxtrotgroup.com.ua/uk/tender.html" sqref="A1:A2"/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21"/>
  <sheetViews>
    <sheetView showGridLines="0" showZeros="0" defaultGridColor="0" colorId="22" zoomScale="80" zoomScaleNormal="80" workbookViewId="0">
      <selection activeCell="A2" sqref="A2"/>
    </sheetView>
  </sheetViews>
  <sheetFormatPr defaultColWidth="0" defaultRowHeight="18" zeroHeight="1" x14ac:dyDescent="0.25"/>
  <cols>
    <col min="1" max="1" width="18.42578125" style="5" customWidth="1"/>
    <col min="2" max="2" width="32.5703125" style="5" customWidth="1"/>
    <col min="3" max="3" width="44.140625" style="5" customWidth="1"/>
    <col min="4" max="16384" width="9.140625" style="1" hidden="1"/>
  </cols>
  <sheetData>
    <row r="1" spans="1:3" s="9" customFormat="1" x14ac:dyDescent="0.25">
      <c r="A1" s="53" t="s">
        <v>95</v>
      </c>
      <c r="B1" s="4"/>
      <c r="C1" s="16" t="str">
        <f>CONCATENATE("Вхідний № ",RIGHT(LEFT($C$15,10),3),"/_______")</f>
        <v>Вхідний № 370/_______</v>
      </c>
    </row>
    <row r="2" spans="1:3" s="9" customFormat="1" x14ac:dyDescent="0.25">
      <c r="A2" s="54">
        <f>WORKDAY(Документація!B48,-1)</f>
        <v>43160</v>
      </c>
      <c r="B2" s="3"/>
      <c r="C2" s="11"/>
    </row>
    <row r="3" spans="1:3" s="9" customFormat="1" x14ac:dyDescent="0.25">
      <c r="A3" s="5"/>
      <c r="B3" s="4"/>
      <c r="C3" s="11" t="s">
        <v>49</v>
      </c>
    </row>
    <row r="4" spans="1:3" ht="67.5" customHeight="1" x14ac:dyDescent="0.25">
      <c r="A4" s="14" t="s">
        <v>0</v>
      </c>
      <c r="B4" s="103">
        <f>'Додаток 1'!C5</f>
        <v>0</v>
      </c>
      <c r="C4" s="103"/>
    </row>
    <row r="5" spans="1:3" ht="18" customHeight="1" x14ac:dyDescent="0.25">
      <c r="A5" s="6"/>
      <c r="B5" s="104">
        <f>'Додаток 1'!C10</f>
        <v>0</v>
      </c>
      <c r="C5" s="104"/>
    </row>
    <row r="6" spans="1:3" x14ac:dyDescent="0.25">
      <c r="A6" s="11" t="s">
        <v>48</v>
      </c>
      <c r="B6" s="104">
        <f>'Додаток 1'!C12</f>
        <v>0</v>
      </c>
      <c r="C6" s="104"/>
    </row>
    <row r="7" spans="1:3" s="2" customFormat="1" ht="18" customHeight="1" x14ac:dyDescent="0.25">
      <c r="A7" s="18"/>
      <c r="B7" s="105">
        <f>'Додаток 1'!C13</f>
        <v>0</v>
      </c>
      <c r="C7" s="105"/>
    </row>
    <row r="8" spans="1:3" s="9" customFormat="1" ht="18" customHeight="1" x14ac:dyDescent="0.25">
      <c r="A8" s="18"/>
      <c r="B8" s="104">
        <f>'Додаток 1'!C14</f>
        <v>0</v>
      </c>
      <c r="C8" s="104"/>
    </row>
    <row r="9" spans="1:3" s="9" customFormat="1" ht="18" customHeight="1" x14ac:dyDescent="0.25">
      <c r="A9" s="12"/>
      <c r="B9" s="13"/>
      <c r="C9" s="13"/>
    </row>
    <row r="10" spans="1:3" s="3" customFormat="1" ht="161.25" customHeight="1" x14ac:dyDescent="0.25">
      <c r="A10" s="12"/>
      <c r="B10" s="12"/>
      <c r="C10" s="12"/>
    </row>
    <row r="11" spans="1:3" s="2" customFormat="1" x14ac:dyDescent="0.25">
      <c r="A11" s="6"/>
      <c r="B11" s="101" t="s">
        <v>39</v>
      </c>
      <c r="C11" s="101"/>
    </row>
    <row r="12" spans="1:3" ht="131.25" customHeight="1" x14ac:dyDescent="0.25">
      <c r="A12" s="7"/>
      <c r="B12" s="102" t="str">
        <f>Документація!$B$3</f>
        <v>Підставка під смартфон з цінникотримачем</v>
      </c>
      <c r="C12" s="102"/>
    </row>
    <row r="13" spans="1:3" s="9" customFormat="1" ht="143.25" customHeight="1" x14ac:dyDescent="0.25">
      <c r="A13" s="7"/>
      <c r="B13" s="10"/>
      <c r="C13" s="10"/>
    </row>
    <row r="14" spans="1:3" x14ac:dyDescent="0.25">
      <c r="B14" s="15" t="s">
        <v>1</v>
      </c>
      <c r="C14" s="9" t="s">
        <v>2</v>
      </c>
    </row>
    <row r="15" spans="1:3" s="3" customFormat="1" x14ac:dyDescent="0.25">
      <c r="B15" s="5"/>
      <c r="C15" s="8" t="str">
        <f>Документація!$B$12</f>
        <v>tender-370@foxtrot.kiev.ua</v>
      </c>
    </row>
    <row r="16" spans="1:3" s="3" customFormat="1" x14ac:dyDescent="0.25">
      <c r="B16" s="5"/>
      <c r="C16" s="9" t="s">
        <v>37</v>
      </c>
    </row>
    <row r="17" spans="3:3" x14ac:dyDescent="0.25">
      <c r="C17" s="9" t="s">
        <v>4</v>
      </c>
    </row>
    <row r="18" spans="3:3" x14ac:dyDescent="0.25">
      <c r="C18" s="9" t="s">
        <v>3</v>
      </c>
    </row>
    <row r="19" spans="3:3" x14ac:dyDescent="0.25">
      <c r="C19" s="9" t="s">
        <v>5</v>
      </c>
    </row>
    <row r="20" spans="3:3" x14ac:dyDescent="0.25">
      <c r="C20" s="17" t="s">
        <v>62</v>
      </c>
    </row>
    <row r="21" spans="3:3" hidden="1" x14ac:dyDescent="0.25"/>
  </sheetData>
  <sheetProtection selectLockedCells="1" selectUnlockedCells="1"/>
  <mergeCells count="7">
    <mergeCell ref="B11:C11"/>
    <mergeCell ref="B12:C12"/>
    <mergeCell ref="B4:C4"/>
    <mergeCell ref="B5:C5"/>
    <mergeCell ref="B6:C6"/>
    <mergeCell ref="B7:C7"/>
    <mergeCell ref="B8:C8"/>
  </mergeCells>
  <dataValidations count="1">
    <dataValidation allowBlank="1" showInputMessage="1" showErrorMessage="1" promptTitle="Заповнюється" prompt="Тендерним комітетом" sqref="C3 C1"/>
  </dataValidations>
  <hyperlinks>
    <hyperlink ref="C20" r:id="rId1"/>
  </hyperlinks>
  <pageMargins left="0.70866141732283472" right="0.31496062992125984" top="0.55118110236220474" bottom="0.55118110236220474" header="0" footer="0"/>
  <pageSetup paperSize="9" scale="9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3</vt:i4>
      </vt:variant>
    </vt:vector>
  </HeadingPairs>
  <TitlesOfParts>
    <vt:vector size="8" baseType="lpstr">
      <vt:lpstr>Документація</vt:lpstr>
      <vt:lpstr>Додаток 1</vt:lpstr>
      <vt:lpstr>Додаток 2</vt:lpstr>
      <vt:lpstr>Додаток 3</vt:lpstr>
      <vt:lpstr>Титульний лист конверта</vt:lpstr>
      <vt:lpstr>'Додаток 1'!Область_печати</vt:lpstr>
      <vt:lpstr>'Додаток 2'!Область_печати</vt:lpstr>
      <vt:lpstr>Документація!Область_печати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2018-02-19T08:36:44Z</dcterms:modified>
</cp:coreProperties>
</file>