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Додаток 2" sheetId="4" r:id="rId3"/>
    <sheet name="Додаток 3" sheetId="5" r:id="rId4"/>
    <sheet name="Титульний лист конверта" sheetId="1" r:id="rId5"/>
  </sheets>
  <definedNames>
    <definedName name="_xlnm._FilterDatabase" localSheetId="1" hidden="1">'Додаток 1'!#REF!</definedName>
    <definedName name="_xlnm._FilterDatabase" localSheetId="2" hidden="1">'Додаток 2'!$A$2:$N$300</definedName>
    <definedName name="_xlnm.Print_Titles" localSheetId="2">'Додаток 2'!$1:$2</definedName>
  </definedNames>
  <calcPr calcId="145621"/>
</workbook>
</file>

<file path=xl/calcChain.xml><?xml version="1.0" encoding="utf-8"?>
<calcChain xmlns="http://schemas.openxmlformats.org/spreadsheetml/2006/main">
  <c r="C37" i="3" l="1"/>
  <c r="F300" i="4"/>
  <c r="F6" i="4"/>
  <c r="C31" i="3" s="1"/>
  <c r="F70" i="4"/>
  <c r="C32" i="3" s="1"/>
  <c r="F104" i="4"/>
  <c r="C33" i="3" s="1"/>
  <c r="F114" i="4"/>
  <c r="C34" i="3" s="1"/>
  <c r="F231" i="4"/>
  <c r="C35" i="3" s="1"/>
  <c r="F296" i="4"/>
  <c r="C36" i="3" s="1"/>
  <c r="C1" i="4"/>
  <c r="A1" i="3" l="1"/>
  <c r="C2" i="3" l="1"/>
  <c r="C1" i="3" l="1"/>
  <c r="A2" i="1"/>
  <c r="B5" i="1"/>
  <c r="B48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<sst xmlns="http://schemas.openxmlformats.org/spreadsheetml/2006/main" count="1189" uniqueCount="908">
  <si>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</si>
  <si>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</si>
  <si>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</si>
  <si>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</si>
  <si>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</si>
  <si>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</si>
  <si>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</si>
  <si>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</si>
  <si>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</si>
  <si>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</si>
  <si>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</si>
  <si>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</si>
  <si>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</si>
  <si>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</si>
  <si>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</si>
  <si>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</si>
  <si>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</si>
  <si>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</si>
  <si>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</si>
  <si>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</si>
  <si>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</si>
  <si>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</si>
  <si>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</si>
  <si>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</si>
  <si>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</si>
  <si>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</si>
  <si>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</si>
  <si>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</si>
  <si>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</si>
  <si>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</si>
  <si>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</si>
  <si>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</si>
  <si>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</si>
  <si>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</si>
  <si>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</si>
  <si>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</si>
  <si>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</si>
  <si>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</si>
  <si>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</si>
  <si>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</si>
  <si>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</si>
  <si>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</si>
  <si>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</si>
  <si>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</si>
  <si>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</si>
  <si>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</si>
  <si>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</si>
  <si>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</si>
  <si>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</si>
  <si>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</si>
  <si>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</si>
  <si>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</si>
  <si>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</si>
  <si>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</si>
  <si>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</si>
  <si>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</si>
  <si>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</si>
  <si>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</si>
  <si>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</si>
  <si>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</si>
  <si>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</si>
  <si>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</si>
  <si>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</si>
  <si>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</si>
  <si>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</si>
  <si>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</si>
  <si>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</si>
  <si>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</si>
  <si>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</si>
  <si>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</si>
  <si>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</si>
  <si>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</si>
  <si>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</si>
  <si>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</si>
  <si>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</si>
  <si>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</si>
  <si>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</si>
  <si>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</si>
  <si>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</si>
  <si>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</si>
  <si>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</si>
  <si>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</si>
  <si>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</si>
  <si>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</si>
  <si>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</si>
  <si>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</si>
  <si>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</si>
  <si>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</si>
  <si>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</si>
  <si>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</si>
  <si>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</si>
  <si>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</si>
  <si>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</si>
  <si>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</si>
  <si>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</si>
  <si>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</si>
  <si>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</si>
  <si>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</si>
  <si>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</si>
  <si>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Довідку про розмір чистих активів;</t>
  </si>
  <si>
    <t>•  Копію Статуту підприємства;</t>
  </si>
  <si>
    <t>Критерієм вибору переможця є мінімальна ціна.</t>
  </si>
  <si>
    <t>м. Київ, 04112, вул. Дорогожицька, 1, галерея 1, кабінет 1.</t>
  </si>
  <si>
    <t>Послуги технічного обслуговування торгових об'єктів</t>
  </si>
  <si>
    <t>tender-483@foxtrot.kiev.ua</t>
  </si>
  <si>
    <t>ТОВ "ГРУПА КОМПАНІЙ "ФОКСТРОТ", код ЄДРПОУ 32985427.</t>
  </si>
  <si>
    <t>Види заявок за строком виконання: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</si>
  <si>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</si>
  <si>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</si>
  <si>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Підтвердити наявність кваліфікованого персоналу та необхідних матеріальних ресурсів для виконання замовлень.</t>
  </si>
  <si>
    <t>Умови оплати: безготівкова оплата протягом 5-ти банківських днів після виконання робіт та надання всіх бухгалтерських документів (видаткова накладна, акт виконаних робіт, зареєстрована податкова накладна). Передплата може бути тільки на матеріали, які перевищують по вартості 5 000 грн. з ПДВ. Підтвердити або вказати свої умови.</t>
  </si>
  <si>
    <t>Гарантія на виконані роботи: не менше 12 місяців. Підтвердити або вказати свої умови.</t>
  </si>
  <si>
    <t>Учасник може надати свою пропозицію як на весь обсяг закупівлі, так і на будь-яку її частину.</t>
  </si>
  <si>
    <t>№</t>
  </si>
  <si>
    <t>Найменування робіт</t>
  </si>
  <si>
    <t>Одиниця виміру</t>
  </si>
  <si>
    <t>Ціна за одиницю виміру, грн. з ПДВ</t>
  </si>
  <si>
    <t>Електропостачання</t>
  </si>
  <si>
    <t>1_2</t>
  </si>
  <si>
    <t>Перерозподіл фазового навантаження</t>
  </si>
  <si>
    <t>1_4</t>
  </si>
  <si>
    <t>Пошук несправності (пошкодження на лінії живлення), продзвін кабеля (точка або лінія)</t>
  </si>
  <si>
    <t>1_6</t>
  </si>
  <si>
    <t>Заземлення електроустановки</t>
  </si>
  <si>
    <t>1_7</t>
  </si>
  <si>
    <t>1_8</t>
  </si>
  <si>
    <t>1_9</t>
  </si>
  <si>
    <t>1_10</t>
  </si>
  <si>
    <t>1_11</t>
  </si>
  <si>
    <t>1_12</t>
  </si>
  <si>
    <t>1_13</t>
  </si>
  <si>
    <t>1_14</t>
  </si>
  <si>
    <t>1_15</t>
  </si>
  <si>
    <t>1_16</t>
  </si>
  <si>
    <t>1_17</t>
  </si>
  <si>
    <t>1_18</t>
  </si>
  <si>
    <t>1_19</t>
  </si>
  <si>
    <t>1_22</t>
  </si>
  <si>
    <t>1_23</t>
  </si>
  <si>
    <t>1_24</t>
  </si>
  <si>
    <t>Заміна освітлювальних люмінесцентних ламп/ЛЭД/ламп розжарення</t>
  </si>
  <si>
    <t>1_26</t>
  </si>
  <si>
    <t>1_27</t>
  </si>
  <si>
    <t>1_28</t>
  </si>
  <si>
    <t>Підключення/ відключення до електричної мережі обладнання</t>
  </si>
  <si>
    <t>1_29</t>
  </si>
  <si>
    <t>1_30</t>
  </si>
  <si>
    <t>Виготовлення отворів під розетки, розподільчі коробки:</t>
  </si>
  <si>
    <t>в гіпсокартоні</t>
  </si>
  <si>
    <t>в цегляній кладці</t>
  </si>
  <si>
    <t>в бетоні</t>
  </si>
  <si>
    <t>1_31</t>
  </si>
  <si>
    <t>1_32</t>
  </si>
  <si>
    <t>1_33</t>
  </si>
  <si>
    <t>Демонтаж електропроводки</t>
  </si>
  <si>
    <t>1_34</t>
  </si>
  <si>
    <t>1_35</t>
  </si>
  <si>
    <t>1_36</t>
  </si>
  <si>
    <t>Прокладання електропроводки:</t>
  </si>
  <si>
    <t>1_38</t>
  </si>
  <si>
    <t>Заправка генератора до 100 літрів</t>
  </si>
  <si>
    <t>1_39</t>
  </si>
  <si>
    <t>1_40</t>
  </si>
  <si>
    <t>1_41</t>
  </si>
  <si>
    <t>1_42</t>
  </si>
  <si>
    <t>1_45</t>
  </si>
  <si>
    <t>Сантехніка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</si>
  <si>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</si>
  <si>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</si>
  <si>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</si>
  <si>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</si>
  <si>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</si>
  <si>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</si>
  <si>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</si>
  <si>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</si>
  <si>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</si>
  <si>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Заміна анода (з розбиранням та складанням) водонагрівача</t>
  </si>
  <si>
    <t>2_10</t>
  </si>
  <si>
    <t>Заміна тени (з розбиранням та складанням) водонагрівача</t>
  </si>
  <si>
    <t>2_12</t>
  </si>
  <si>
    <t>Усунення засмічень внутрішньої системи каналізації</t>
  </si>
  <si>
    <t>2_13</t>
  </si>
  <si>
    <t>Усунення засмічень сифонів у раковинах та умивальниках</t>
  </si>
  <si>
    <t>2_14</t>
  </si>
  <si>
    <t>Прочищення дворової каналізації, дренажу</t>
  </si>
  <si>
    <t>2_18</t>
  </si>
  <si>
    <t>Ремонт спускних/наливних пристроїв бачків</t>
  </si>
  <si>
    <t>2_19</t>
  </si>
  <si>
    <t>Заміна спускних/наливних пристроїв бачків</t>
  </si>
  <si>
    <t>2_20</t>
  </si>
  <si>
    <t>2_23</t>
  </si>
  <si>
    <t>Заміна ділянок трубопроводів системи каналізації</t>
  </si>
  <si>
    <t>2_24</t>
  </si>
  <si>
    <t>Заміна гнучких підводок води холодної та гарячої води</t>
  </si>
  <si>
    <t>2_25</t>
  </si>
  <si>
    <t>Заміна сифонів у раковинах та пісуарах</t>
  </si>
  <si>
    <t>2_26</t>
  </si>
  <si>
    <t>Заміна гнучкого підключення каналізаційної труби унітаза</t>
  </si>
  <si>
    <t>2_27</t>
  </si>
  <si>
    <t>2_28</t>
  </si>
  <si>
    <t>Відключення системи водопостачання та системи опалення від централізованої системи</t>
  </si>
  <si>
    <t>Теплопостачання, опалення</t>
  </si>
  <si>
    <t>3_1</t>
  </si>
  <si>
    <t>3_2</t>
  </si>
  <si>
    <t>3_3</t>
  </si>
  <si>
    <t>Прокладка трубопроводів сталевих</t>
  </si>
  <si>
    <t>3_4</t>
  </si>
  <si>
    <t>Зварювальні роботи</t>
  </si>
  <si>
    <t>1 врізка</t>
  </si>
  <si>
    <t>3_5</t>
  </si>
  <si>
    <t>Прокладка трубопроводів поліпропіленових з фітингами</t>
  </si>
  <si>
    <t>Консервація системи, перехід на режим «ЛІТО»</t>
  </si>
  <si>
    <t>Перевірка наявності повітря в системі, при необхідності видалення повітря з системи</t>
  </si>
  <si>
    <t>Ремонтно-будівельні роботи</t>
  </si>
  <si>
    <t>Фасад</t>
  </si>
  <si>
    <t>4_2_3</t>
  </si>
  <si>
    <t>Заміна покриття облицювальної плитки вхідної групи(ганок)</t>
  </si>
  <si>
    <t>4_2_5</t>
  </si>
  <si>
    <t xml:space="preserve">Заміна покриття тротуарної плитки </t>
  </si>
  <si>
    <t>4_2_6</t>
  </si>
  <si>
    <t>4_2_7</t>
  </si>
  <si>
    <t>4_2_8</t>
  </si>
  <si>
    <t>4_2_13</t>
  </si>
  <si>
    <t>Улаштування цементної стяжки, тов. 20мм</t>
  </si>
  <si>
    <t>4_2_14</t>
  </si>
  <si>
    <t>Демонтаж цементної стяжки, тов. 20мм</t>
  </si>
  <si>
    <t>4_2_15</t>
  </si>
  <si>
    <t>Ремонт настінних жолобів, водостічних труб, воронок, лотків, відливів вікон</t>
  </si>
  <si>
    <t>4_2_16</t>
  </si>
  <si>
    <t>4_2_17</t>
  </si>
  <si>
    <t>Ремонт покриття козирка вхідної групи</t>
  </si>
  <si>
    <t>4_2_19</t>
  </si>
  <si>
    <t>Ремонт металоконструкції козирка вхідної групи</t>
  </si>
  <si>
    <t>тонна</t>
  </si>
  <si>
    <t>4_2_20</t>
  </si>
  <si>
    <t xml:space="preserve">Окраска металоконструкцій фасаду (поручні, перила, каркас козирка і т.д.) </t>
  </si>
  <si>
    <t>метр квадратний</t>
  </si>
  <si>
    <t>4_2_21</t>
  </si>
  <si>
    <t>Окраска водоемульсійною краскою стін фасаду</t>
  </si>
  <si>
    <t>Ремонт елементів огороджень ганку (перила)</t>
  </si>
  <si>
    <t>4_3</t>
  </si>
  <si>
    <t>Покрівля</t>
  </si>
  <si>
    <t>4_3_1</t>
  </si>
  <si>
    <t>4_3_2</t>
  </si>
  <si>
    <t>4_3_3</t>
  </si>
  <si>
    <t>Ремонт парапетів на покрівлі</t>
  </si>
  <si>
    <t>4_3_4</t>
  </si>
  <si>
    <t>4_3_5</t>
  </si>
  <si>
    <t>Чистка воронки на покрівлі</t>
  </si>
  <si>
    <t>4_3_6</t>
  </si>
  <si>
    <t>Очистка ливньової каналізації</t>
  </si>
  <si>
    <t>метр погонний</t>
  </si>
  <si>
    <t>4_4</t>
  </si>
  <si>
    <t>Внутрішне приміщення</t>
  </si>
  <si>
    <t>4_4_2</t>
  </si>
  <si>
    <t>4_4_4</t>
  </si>
  <si>
    <t>4_4_5</t>
  </si>
  <si>
    <t>4_4_6</t>
  </si>
  <si>
    <t>Улаштування цементної стяжки підлоги, тов. 20мм</t>
  </si>
  <si>
    <t>4_4_7</t>
  </si>
  <si>
    <t>Демонтаж цементної стяжки підлоги, тов. 20мм</t>
  </si>
  <si>
    <t>4_4_8</t>
  </si>
  <si>
    <t>Демонтаж штукатурки/шпаклівки зі стін</t>
  </si>
  <si>
    <t>4_4_9</t>
  </si>
  <si>
    <t>Демонтаж штукатурки/шпаклівки зі стелі</t>
  </si>
  <si>
    <t>4_4_11</t>
  </si>
  <si>
    <t>4_4_12</t>
  </si>
  <si>
    <t>4_4_13</t>
  </si>
  <si>
    <t>4_4_16</t>
  </si>
  <si>
    <t>Демонтаж обшивки стін гіпсокартонними плитами</t>
  </si>
  <si>
    <t>4_4_17</t>
  </si>
  <si>
    <t>Монтаж обшивки стін гіпсокартонними плитами</t>
  </si>
  <si>
    <t>4_4_18</t>
  </si>
  <si>
    <t>Заміна елементів каркасу для облицювання стін гіпсокартонними плитами</t>
  </si>
  <si>
    <t>4_4_19</t>
  </si>
  <si>
    <t>4_4_20</t>
  </si>
  <si>
    <t>Демонтаж обшивки стелі гіпсокартонними плитами</t>
  </si>
  <si>
    <t>4_4_21</t>
  </si>
  <si>
    <t>Монтаж обшивки стелі в гіпсокартонними плитами</t>
  </si>
  <si>
    <t>4_4_22</t>
  </si>
  <si>
    <t>Заміна елементів каркасу для облицювання стелі гіпсокартонними плитами</t>
  </si>
  <si>
    <t>4_4_23</t>
  </si>
  <si>
    <t>Демонтаж шпалер</t>
  </si>
  <si>
    <t>4_4_24</t>
  </si>
  <si>
    <t>Монтаж шпалер</t>
  </si>
  <si>
    <t>4_4_25</t>
  </si>
  <si>
    <t>4_4_27</t>
  </si>
  <si>
    <t>4_4_28</t>
  </si>
  <si>
    <t>4_4_29</t>
  </si>
  <si>
    <t>4_4_30</t>
  </si>
  <si>
    <t>Ремонт каркасу підвісної стелі</t>
  </si>
  <si>
    <t>4_5</t>
  </si>
  <si>
    <t>Отвори</t>
  </si>
  <si>
    <t>4_5_1</t>
  </si>
  <si>
    <t>Алюмінієві/металопластикові двері:</t>
  </si>
  <si>
    <t>4_5_1_1</t>
  </si>
  <si>
    <t>Регулювання вхідних алюмінієвих/металопластикових дверей</t>
  </si>
  <si>
    <t>4_5_1_2</t>
  </si>
  <si>
    <t xml:space="preserve">Ремонт фурнітури вхідних алюмінієвих/металопластикових дверей </t>
  </si>
  <si>
    <t>комплект</t>
  </si>
  <si>
    <t>4_5_1_3</t>
  </si>
  <si>
    <t xml:space="preserve">Заміна фурнітури на вхідних алюмінієвих/металопластикових дверях </t>
  </si>
  <si>
    <t>4_5_1_4</t>
  </si>
  <si>
    <t xml:space="preserve">Заміна петель на алюмінієвих/металопластикових дверях </t>
  </si>
  <si>
    <t>4_5_1_5</t>
  </si>
  <si>
    <t>Заміна врізного замка на вхідних алюмінієвих/металопластикових дверях</t>
  </si>
  <si>
    <t>4_5_1_6</t>
  </si>
  <si>
    <t>Заміна секрета замка на вхідних алюмінієвих/металопластикових дверях</t>
  </si>
  <si>
    <t>4_5_1_7</t>
  </si>
  <si>
    <t>Ремонт двірного замка на вхідних алюмінієвих/металопластикових дверях</t>
  </si>
  <si>
    <t>4_5_2</t>
  </si>
  <si>
    <t>Металеві двері:</t>
  </si>
  <si>
    <t>Заміна замка на металевих дверях</t>
  </si>
  <si>
    <t>Фарбування металевих дверей</t>
  </si>
  <si>
    <t>4_5_3</t>
  </si>
  <si>
    <t>Міжкімнатні двері:</t>
  </si>
  <si>
    <t>4_5_3_2</t>
  </si>
  <si>
    <t>Заміна фурнітури міжкімнатних дверей</t>
  </si>
  <si>
    <t>4_5_3_5</t>
  </si>
  <si>
    <t>штука</t>
  </si>
  <si>
    <t>4_5_3_6</t>
  </si>
  <si>
    <t>Заміна двірного замка міжкімнатних дверей</t>
  </si>
  <si>
    <t>Заміна секрета замка міжкімнатних дверей</t>
  </si>
  <si>
    <t>Фарбування міжкімнатних дверей</t>
  </si>
  <si>
    <t>4_5_4</t>
  </si>
  <si>
    <t>Різні роботи:</t>
  </si>
  <si>
    <t>4_5_4_1</t>
  </si>
  <si>
    <t>Аварійне відкривання дверей</t>
  </si>
  <si>
    <t>4_5_4_2</t>
  </si>
  <si>
    <t>4_5_4_3</t>
  </si>
  <si>
    <t>4_5_4_4</t>
  </si>
  <si>
    <t>Утеплення дверей</t>
  </si>
  <si>
    <t>4_5_4_5</t>
  </si>
  <si>
    <t>4_5_4_6</t>
  </si>
  <si>
    <t>4_5_4_7</t>
  </si>
  <si>
    <t>4_5_4_8</t>
  </si>
  <si>
    <t>4_5_5</t>
  </si>
  <si>
    <t>Вікна:</t>
  </si>
  <si>
    <t>4_5_5_1</t>
  </si>
  <si>
    <t>4_5_5_2</t>
  </si>
  <si>
    <t>Заміна скла (склопакета) до 2 м2</t>
  </si>
  <si>
    <t>4_5_5_3</t>
  </si>
  <si>
    <t>Ремонт віконної фурнітури</t>
  </si>
  <si>
    <t>4_5_5_4</t>
  </si>
  <si>
    <t>Заміна віконної фурнітури</t>
  </si>
  <si>
    <t>4_5_5_5</t>
  </si>
  <si>
    <t>4_5_6</t>
  </si>
  <si>
    <t>Меблі та інше обладнання:</t>
  </si>
  <si>
    <t>4_5_6_1</t>
  </si>
  <si>
    <t>4_5_6_2</t>
  </si>
  <si>
    <t>4_5_6_3</t>
  </si>
  <si>
    <t>Заміна газліфта на креслі</t>
  </si>
  <si>
    <t>4_5_6_4</t>
  </si>
  <si>
    <t>Ремонт крісла (зварювальні роботи)</t>
  </si>
  <si>
    <t>4_5_6_5</t>
  </si>
  <si>
    <t>4_5_6_6</t>
  </si>
  <si>
    <t>Ремонт жалюзі</t>
  </si>
  <si>
    <t>4_5_6_10</t>
  </si>
  <si>
    <t>Заміна замка в металевому сейфі</t>
  </si>
  <si>
    <t>4_5_6_12</t>
  </si>
  <si>
    <t>Аварійне відкриття сейфів</t>
  </si>
  <si>
    <t>4_5_6_13</t>
  </si>
  <si>
    <t>Анкерування сейфа</t>
  </si>
  <si>
    <t>4_5_6_15</t>
  </si>
  <si>
    <t>Заміна замка в металевій шафі</t>
  </si>
  <si>
    <t>Обслуговування систем вентиляції та кондиціювання</t>
  </si>
  <si>
    <t>5_1</t>
  </si>
  <si>
    <t>Вентиляція</t>
  </si>
  <si>
    <t>5_1_1</t>
  </si>
  <si>
    <t>5_1_2</t>
  </si>
  <si>
    <t>Регулювання повітророзподільних пристроїв</t>
  </si>
  <si>
    <t>5_1_3</t>
  </si>
  <si>
    <t>Очистка анемостатів (решіток) вентиляції</t>
  </si>
  <si>
    <t>5_1_4</t>
  </si>
  <si>
    <t>Чистка вентиляційних каналів</t>
  </si>
  <si>
    <t>5_1_5</t>
  </si>
  <si>
    <t>Чистка витяжного вентилятора ДУ 100 мм</t>
  </si>
  <si>
    <t>5_1_6</t>
  </si>
  <si>
    <t>5_1_7</t>
  </si>
  <si>
    <t>Монтаж повітроводів і фасонних виробів з оцинкованої сталі</t>
  </si>
  <si>
    <t>5_1_8</t>
  </si>
  <si>
    <t>5_1_9</t>
  </si>
  <si>
    <t>5_1_10</t>
  </si>
  <si>
    <t>5_1_11</t>
  </si>
  <si>
    <t>5_1_12</t>
  </si>
  <si>
    <t>Зміцнення і зміна підвісок та засобів кріплення, усунення вібрацій</t>
  </si>
  <si>
    <t>5_1_13</t>
  </si>
  <si>
    <t>Встановлення контролера управління вентиляцією</t>
  </si>
  <si>
    <t>5_1_14</t>
  </si>
  <si>
    <t>Установка регулятора швидкості обертання вентилятора</t>
  </si>
  <si>
    <t>5_1_15</t>
  </si>
  <si>
    <t>5_1_16</t>
  </si>
  <si>
    <t>Відновлення теплоізоляції повітроводів і магістралей</t>
  </si>
  <si>
    <t>5_2</t>
  </si>
  <si>
    <t>Теплова завіса</t>
  </si>
  <si>
    <t>5_2_1</t>
  </si>
  <si>
    <t>5_2_2</t>
  </si>
  <si>
    <t>Кондиціонери (спліт-системи)</t>
  </si>
  <si>
    <t>Демонтаж кондиціонера спліт-системи до 8 кВт.</t>
  </si>
  <si>
    <t>Демонтаж кондиціонера спліт-системи понад 8 кВт.</t>
  </si>
  <si>
    <t>Монтаж кондиціонера спліт-системи настінного типу до 3,5 кВт.</t>
  </si>
  <si>
    <t>Монтаж кондиціонера спліт-системи настінного типу от 3,5 до 8,0 кВт.</t>
  </si>
  <si>
    <t>Монтаж кондиціонера спліт-системи канального типу 3,5 кВт.</t>
  </si>
  <si>
    <t>Монтаж кондиціонера спліт-системи канального типу от 3,5 до 8,0 кВт.</t>
  </si>
  <si>
    <t>Монтаж кондиціонера спліт-системи канального типу понад 8,0 кВт.</t>
  </si>
  <si>
    <t>Монтаж кондиціонера спліт-системи касетного типу до 3,5 кВт.</t>
  </si>
  <si>
    <t>Монтаж кондиціонера спліт-системи касетного типу от 3,5 до 8,0 кВт.</t>
  </si>
  <si>
    <t>Монтаж кондиціонера спліт-системи касетного типу понад 8,0 кВт.</t>
  </si>
  <si>
    <t>Діагностика кондиціонера</t>
  </si>
  <si>
    <t>Дезінфекція теплообмінника внутрішнього блоку. Обробка дезінфікуючим складом</t>
  </si>
  <si>
    <t>Очищення корпусу кондиціонера внутрішнього блоку</t>
  </si>
  <si>
    <t>Відновлення герметичності контуру охолодження</t>
  </si>
  <si>
    <t>Прочищення дренажної системи кондиціонера</t>
  </si>
  <si>
    <t>Чистка повітророзподільних решіток</t>
  </si>
  <si>
    <t>Чищення повітряних фільтрів внутрішнього блоку</t>
  </si>
  <si>
    <t>Чистка теплообмінника внутрішнього блоку</t>
  </si>
  <si>
    <t>Контрольні заміри температури повітря на вході і виході з внутрішнього блоку кондиціонера</t>
  </si>
  <si>
    <t>Гідравлічна і механічне чищення теплообмінної поверхні конденсатора</t>
  </si>
  <si>
    <t>Заправка фреоном</t>
  </si>
  <si>
    <t>Встановлення металевої решітки на зовнішній блок кондиціонера</t>
  </si>
  <si>
    <t>Прокладання декоративного коробу 15*15</t>
  </si>
  <si>
    <t>Прокладання декоративного коробу 60*60</t>
  </si>
  <si>
    <t>Прокладання і підключення дренажного трубопроводу</t>
  </si>
  <si>
    <t>Заміна елементів живлення в пульті дистанційного керування</t>
  </si>
  <si>
    <t>Вивіз будівельного сміття</t>
  </si>
  <si>
    <t>послуга</t>
  </si>
  <si>
    <t>година</t>
  </si>
  <si>
    <t>людино-година</t>
  </si>
  <si>
    <t>метр</t>
  </si>
  <si>
    <t>Очистка брудоочищувальної системи перед вхідною групою з підняттям решітки</t>
  </si>
  <si>
    <t>Частковий (латочний) ремонт м’якої покрівлі (1-слой рубероїда)</t>
  </si>
  <si>
    <t>Виготовлення дублікатів ключів</t>
  </si>
  <si>
    <t>Заміна дверних обмежувачів</t>
  </si>
  <si>
    <t>Заміна дверних доводчиків</t>
  </si>
  <si>
    <t>Регулювання дверних доводчиків</t>
  </si>
  <si>
    <t>Постановка пружин, упорів тощо</t>
  </si>
  <si>
    <t>Монтаж аксесуарів: мильниця, дозатор, паперотримач, гачок, електросушарка, дзеркало, картина, стенд, табло тощо</t>
  </si>
  <si>
    <t>Монтаж / Демонтаж, перенесення вентиляційних решіток (включаючи гнучкий повітропровід)</t>
  </si>
  <si>
    <t>Проведення вимірів витрати, тиску, швидкості, температури повітря</t>
  </si>
  <si>
    <t>Усунення нещільностей вентиляційних коробів, шахт, камер, повітропроводів</t>
  </si>
  <si>
    <t>Прокладання фреонового трубопроводу</t>
  </si>
  <si>
    <t xml:space="preserve">на скобах </t>
  </si>
  <si>
    <t>в штробі</t>
  </si>
  <si>
    <t>по конструкції</t>
  </si>
  <si>
    <t>в рукаві</t>
  </si>
  <si>
    <t>в трубі</t>
  </si>
  <si>
    <t>в лотку</t>
  </si>
  <si>
    <t>в коробі</t>
  </si>
  <si>
    <t>Демонтаж однофазного автоматичного вимикача 1-3п до 25А</t>
  </si>
  <si>
    <t>Монтаж однофазного автоматичного вимикача 1-3п до 25А</t>
  </si>
  <si>
    <t>Демонтаж однофазного автоматичного вимикача 1-3п від 25А до 63А</t>
  </si>
  <si>
    <t>Монтаж однофазного автоматичного вимикача 1-3п від 25А до 63А</t>
  </si>
  <si>
    <t>Демонтаж трифазного автоматичного вимикача 1-3п до 25А</t>
  </si>
  <si>
    <t>Монтаж трифазного автоматичного вимикача 1-3п до 25А</t>
  </si>
  <si>
    <t>Встановлення трифазного автоматичного вимикача 1-3п від 25А до 63А</t>
  </si>
  <si>
    <t>Встановлення автоматичного вимикача від 63 А до 200 А</t>
  </si>
  <si>
    <t>Монтаж диф. автомата (УЗО)</t>
  </si>
  <si>
    <t>Встановлення магнітного пускача</t>
  </si>
  <si>
    <t>Монтаж однофазного лічильника електроенергії</t>
  </si>
  <si>
    <t>Монтаж трифазного лічильника електроенергії</t>
  </si>
  <si>
    <t>Монтаж стабілізатору напруги</t>
  </si>
  <si>
    <t>Монтаж ДБЖ (джерело безперебійного живлення)</t>
  </si>
  <si>
    <t>Монтаж запобіжника</t>
  </si>
  <si>
    <t>Монтаж рубильника</t>
  </si>
  <si>
    <t xml:space="preserve">Монтаж в підвісних стелях світильників (растрових лампових, накладних, вбудованих) </t>
  </si>
  <si>
    <t>Монтаж евакуаційних/аварійних світильників з автономними джерелами живлення</t>
  </si>
  <si>
    <t>Монтаж баласту (дроселя) світильника</t>
  </si>
  <si>
    <t>Монтаж стартера</t>
  </si>
  <si>
    <t>Монтаж розетки, вимикача</t>
  </si>
  <si>
    <t>Монтаж зовнішньої розподільчої коробки</t>
  </si>
  <si>
    <t>Монтаж електричної вилки 220 В 16-25 А</t>
  </si>
  <si>
    <t>Монтаж гофротруби</t>
  </si>
  <si>
    <t>Монтаж короба, лотка</t>
  </si>
  <si>
    <t>Монтаж унітазу</t>
  </si>
  <si>
    <t>Монтаж туалетного бачка</t>
  </si>
  <si>
    <t xml:space="preserve">Монтаж раковини </t>
  </si>
  <si>
    <t>Монтаж пісуара</t>
  </si>
  <si>
    <t>Монтаж сушилки для рук</t>
  </si>
  <si>
    <t>Монтаж дренажного насоса</t>
  </si>
  <si>
    <t>Монтаж циркуляційного насоса</t>
  </si>
  <si>
    <t>Монтаж накопичувального водонагрівача</t>
  </si>
  <si>
    <t>Встановлення манометрів</t>
  </si>
  <si>
    <t>Монтаж радіаторів сталевих з вузлами підключення</t>
  </si>
  <si>
    <t>Монтаж радіаторів чавунних з вузлами підключення</t>
  </si>
  <si>
    <t>Монтаж настінних жолобів, водостічних труб, воронок, лотків, відливів вікон</t>
  </si>
  <si>
    <t>Монтаж антиковзаючих планок</t>
  </si>
  <si>
    <t xml:space="preserve">Монтаж пластикових плінтусів </t>
  </si>
  <si>
    <t>Монтаж утеплення (мінвата)</t>
  </si>
  <si>
    <t>Монтаж ревізійних люків</t>
  </si>
  <si>
    <t>Монтаж плит підвісної стелі Армстронг</t>
  </si>
  <si>
    <t>Монтаж плит підвісної стелі касетного типа (Грильятто)</t>
  </si>
  <si>
    <t>Монтаж каркасу підвісної стелі</t>
  </si>
  <si>
    <t xml:space="preserve">Монтаж міжкімнатного дверного полотна </t>
  </si>
  <si>
    <t>Монтаж жалюзі</t>
  </si>
  <si>
    <t>Монтаж навісного замка</t>
  </si>
  <si>
    <t>Монтаж витяжного вентилятора</t>
  </si>
  <si>
    <t>Монтаж теплової завіси</t>
  </si>
  <si>
    <t>Монтаж зовнішнього блоку кондиціонера</t>
  </si>
  <si>
    <t>Монтаж внутрішнього блоку кондиціонера</t>
  </si>
  <si>
    <t>Демонтаж трифазного автоматичного вимикача 1-3п від 25А до 63А</t>
  </si>
  <si>
    <t>Демонтаж автоматичного вимикача від 63 А до 200 А</t>
  </si>
  <si>
    <t>Демонтаж диф. автомата (УЗО)</t>
  </si>
  <si>
    <t>Демонтаж магнітного пускача</t>
  </si>
  <si>
    <t>Демонтаж однофазного лічильника електроенергії</t>
  </si>
  <si>
    <t>Демонтаж трифазного лічильника електроенергії</t>
  </si>
  <si>
    <t>Демонтаж стабілізатору напруги</t>
  </si>
  <si>
    <t>Демонтаж ДБЖ (джерело безперебійного живлення)</t>
  </si>
  <si>
    <t>Демонтаж запобіжника</t>
  </si>
  <si>
    <t>Демонтаж рубильника</t>
  </si>
  <si>
    <t xml:space="preserve">Демонтаж в підвісних стелях світильників (растрових лампових, накладних, вбудованих) </t>
  </si>
  <si>
    <t>Демонтаж евакуаційних/аварійних світильників з автономними джерелами живлення</t>
  </si>
  <si>
    <t>Демонтаж баласту (дроселя) світильника</t>
  </si>
  <si>
    <t>Демонтаж стартера</t>
  </si>
  <si>
    <t>Демонтаж розетки, вимикача</t>
  </si>
  <si>
    <t>Демонтаж зовнішньої розподільчої коробки</t>
  </si>
  <si>
    <t>Демонтаж електричної вилки 220 В 16-25 А</t>
  </si>
  <si>
    <t>Демонтаж гофротруби</t>
  </si>
  <si>
    <t>Демонтаж короба, лотка</t>
  </si>
  <si>
    <t>Демонтаж унітазу</t>
  </si>
  <si>
    <t>Демонтаж туалетного бачка</t>
  </si>
  <si>
    <t xml:space="preserve">Демонтаж раковини </t>
  </si>
  <si>
    <t>Демонтаж пісуара</t>
  </si>
  <si>
    <t>Демонтаж сушилки для рук</t>
  </si>
  <si>
    <t>Демонтаж дренажного насоса</t>
  </si>
  <si>
    <t>Демонтаж циркуляційного насоса</t>
  </si>
  <si>
    <t>Демонтаж накопичувального водонагрівача</t>
  </si>
  <si>
    <t>Ремонт змішувачів</t>
  </si>
  <si>
    <t>Заміна змішувачів</t>
  </si>
  <si>
    <t>Демонтаж радіаторів сталевих з вузлами підключення</t>
  </si>
  <si>
    <t>Демонтаж радіаторів чавунних з вузлами підключення</t>
  </si>
  <si>
    <t>Демонтаж настінних жолобів, водостічних труб, воронок, лотків, відливів вікон</t>
  </si>
  <si>
    <t>Ґрунтування стін фасаду</t>
  </si>
  <si>
    <t>Шпаклівка стін фасаду</t>
  </si>
  <si>
    <t>Демонтаж антиковзаючих планок</t>
  </si>
  <si>
    <t xml:space="preserve">Демонтаж пластикових плінтусів </t>
  </si>
  <si>
    <t xml:space="preserve">Ґрунтування стін </t>
  </si>
  <si>
    <t xml:space="preserve">Шпаклювання стін </t>
  </si>
  <si>
    <t>Ґрунтування стелі</t>
  </si>
  <si>
    <t>Шпаклювання стелі</t>
  </si>
  <si>
    <t>Демонтаж утеплення (мінвата)</t>
  </si>
  <si>
    <t>Демонтаж ревізійних люків</t>
  </si>
  <si>
    <t>Демонтаж плит підвісної стелі Армстронг</t>
  </si>
  <si>
    <t>Демонтаж плит підвісної стелі касетного типа (Грильятто)</t>
  </si>
  <si>
    <t>Демонтаж каркасу підвісної стелі</t>
  </si>
  <si>
    <t xml:space="preserve">Демонтаж міжкімнатного дверного полотна </t>
  </si>
  <si>
    <t>Регулювання віконних блоків</t>
  </si>
  <si>
    <t>Ремонт віконних блоків</t>
  </si>
  <si>
    <t>Розбирання меблів, шаф-купе, крісел тощо</t>
  </si>
  <si>
    <t>Складання меблів, шаф-купе, крісел тощо</t>
  </si>
  <si>
    <t>Ремонт меблів, шаф-купе, крісел тощо</t>
  </si>
  <si>
    <t>Демонтаж жалюзі</t>
  </si>
  <si>
    <t>Демонтаж навісного замка</t>
  </si>
  <si>
    <t>Демонтаж витяжного вентилятора</t>
  </si>
  <si>
    <t>Демонтаж теплової завіси</t>
  </si>
  <si>
    <t>Демонтаж зовнішнього блоку кондиціонера</t>
  </si>
  <si>
    <t>Демонтаж внутрішнього блоку кондиціонера</t>
  </si>
  <si>
    <t>Ремонт конденсатора</t>
  </si>
  <si>
    <t>Заміна конденсатора</t>
  </si>
  <si>
    <t>Ревізія пульта дистанційного керування</t>
  </si>
  <si>
    <t>Перепрограмування пульта дистанційного керування</t>
  </si>
  <si>
    <t>Вимірювання тиску всмоктування і нагнітання в процесі роботи системи</t>
  </si>
  <si>
    <t>Дозаправка системи хладоном (кількість хладону до 500 г має бути включена у вартість робіт)</t>
  </si>
  <si>
    <t>Демонтаж облицювання цоколя і стін фасаду керамогранітом</t>
  </si>
  <si>
    <t>Монтаж облицювання цоколя і стін фасаду керамогранітом</t>
  </si>
  <si>
    <t>Демонтаж покриття облицювальної плитки підлоги</t>
  </si>
  <si>
    <t>Монтаж покриття облицювальної плитки підлоги</t>
  </si>
  <si>
    <t>Демонтаж лінолеуму</t>
  </si>
  <si>
    <t>Монтаж лінолеуму</t>
  </si>
  <si>
    <t>Монтаж облицювання стін з керамічної плитки</t>
  </si>
  <si>
    <t>Демонтаж облицювання стін з керамічної плитки</t>
  </si>
  <si>
    <t>Ремонт окремих ділянок повітропроводів</t>
  </si>
  <si>
    <t>Демонтаж окремих ділянок повітропроводів</t>
  </si>
  <si>
    <t>Монтаж окремих ділянок повітропроводів</t>
  </si>
  <si>
    <t>Ремонт автоматики вентиляційних установок</t>
  </si>
  <si>
    <t>Демонтаж автоматики вентиляційних установок</t>
  </si>
  <si>
    <t>Монтаж автоматики вентиляційних установок</t>
  </si>
  <si>
    <t>1</t>
  </si>
  <si>
    <t>1_1</t>
  </si>
  <si>
    <t>1_3</t>
  </si>
  <si>
    <t>1_5</t>
  </si>
  <si>
    <t>1_20</t>
  </si>
  <si>
    <t>1_21</t>
  </si>
  <si>
    <t>1_25</t>
  </si>
  <si>
    <t>1_37</t>
  </si>
  <si>
    <t>1_43_1</t>
  </si>
  <si>
    <t>1_43_2</t>
  </si>
  <si>
    <t>1_43_3</t>
  </si>
  <si>
    <t>1_44</t>
  </si>
  <si>
    <t>1_46</t>
  </si>
  <si>
    <t>1_47</t>
  </si>
  <si>
    <t>1_48</t>
  </si>
  <si>
    <t>1_49</t>
  </si>
  <si>
    <t>1_50</t>
  </si>
  <si>
    <t>1_51</t>
  </si>
  <si>
    <t>1_52</t>
  </si>
  <si>
    <t>1_53</t>
  </si>
  <si>
    <t>1_54_1</t>
  </si>
  <si>
    <t>1_54_2</t>
  </si>
  <si>
    <t>1_54_3</t>
  </si>
  <si>
    <t>1_54_4</t>
  </si>
  <si>
    <t>1_54_5</t>
  </si>
  <si>
    <t>1_55_1</t>
  </si>
  <si>
    <t>1_55_2</t>
  </si>
  <si>
    <t>1_56</t>
  </si>
  <si>
    <t>2</t>
  </si>
  <si>
    <t>2_11</t>
  </si>
  <si>
    <t>2_15</t>
  </si>
  <si>
    <t>2_16</t>
  </si>
  <si>
    <t>2_17</t>
  </si>
  <si>
    <t>2_21</t>
  </si>
  <si>
    <t>2_22</t>
  </si>
  <si>
    <t>2_29</t>
  </si>
  <si>
    <t>2_30</t>
  </si>
  <si>
    <t>2_31</t>
  </si>
  <si>
    <t>2_32</t>
  </si>
  <si>
    <t>2_33</t>
  </si>
  <si>
    <t>3</t>
  </si>
  <si>
    <t>3_6</t>
  </si>
  <si>
    <t>3_7</t>
  </si>
  <si>
    <t>3_8</t>
  </si>
  <si>
    <t>3_9</t>
  </si>
  <si>
    <t>4</t>
  </si>
  <si>
    <t>4_1</t>
  </si>
  <si>
    <t>4_2_1</t>
  </si>
  <si>
    <t>4_2_2</t>
  </si>
  <si>
    <t>4_2_4</t>
  </si>
  <si>
    <t>4_2_9</t>
  </si>
  <si>
    <t>4_2_10</t>
  </si>
  <si>
    <t>4_2_11</t>
  </si>
  <si>
    <t>4_2_12</t>
  </si>
  <si>
    <t>4_2_18</t>
  </si>
  <si>
    <t>4_4_1</t>
  </si>
  <si>
    <t>4_4_3</t>
  </si>
  <si>
    <t>4_4_10</t>
  </si>
  <si>
    <t>4_4_14</t>
  </si>
  <si>
    <t>4_4_15</t>
  </si>
  <si>
    <t>4_4_26</t>
  </si>
  <si>
    <t>4_4_31</t>
  </si>
  <si>
    <t>4_4_32</t>
  </si>
  <si>
    <t>4_4_33</t>
  </si>
  <si>
    <t>4_4_34</t>
  </si>
  <si>
    <t>4_4_35</t>
  </si>
  <si>
    <t>4_5_2_1</t>
  </si>
  <si>
    <t>4_5_2_2</t>
  </si>
  <si>
    <t>4_5_3_1</t>
  </si>
  <si>
    <t>4_5_3_3</t>
  </si>
  <si>
    <t>4_5_3_4</t>
  </si>
  <si>
    <t>4_5_5_6</t>
  </si>
  <si>
    <t>4_5_6_7</t>
  </si>
  <si>
    <t>4_5_6_8</t>
  </si>
  <si>
    <t>4_5_6_9</t>
  </si>
  <si>
    <t>4_5_6_11</t>
  </si>
  <si>
    <t>4_5_6_14</t>
  </si>
  <si>
    <t>5</t>
  </si>
  <si>
    <t>5_1_17</t>
  </si>
  <si>
    <t>5_1_18</t>
  </si>
  <si>
    <t>5_1_19</t>
  </si>
  <si>
    <t>5_1_20</t>
  </si>
  <si>
    <t>5_1_21</t>
  </si>
  <si>
    <t>5_2_3</t>
  </si>
  <si>
    <t>Демонтаж манометрів</t>
  </si>
  <si>
    <t>Демонтаж ФЕМ тротуарного бордюру</t>
  </si>
  <si>
    <t>Монтаж ФЕМ тротуарного бордюру</t>
  </si>
  <si>
    <t>6_1</t>
  </si>
  <si>
    <t>6_2</t>
  </si>
  <si>
    <t>6_3</t>
  </si>
  <si>
    <t>5_2_4</t>
  </si>
  <si>
    <t>5_2_5</t>
  </si>
  <si>
    <t>5_2_6</t>
  </si>
  <si>
    <t>5_2_7</t>
  </si>
  <si>
    <t>5_2_8</t>
  </si>
  <si>
    <t>5_2_9</t>
  </si>
  <si>
    <t>5_2_10</t>
  </si>
  <si>
    <t>5_2_11</t>
  </si>
  <si>
    <t>5_2_12</t>
  </si>
  <si>
    <t>5_2_13</t>
  </si>
  <si>
    <t>5_2_14</t>
  </si>
  <si>
    <t>5_2_15</t>
  </si>
  <si>
    <t>5_2_16</t>
  </si>
  <si>
    <t>5_2_17</t>
  </si>
  <si>
    <t>5_2_18</t>
  </si>
  <si>
    <t>5_2_19</t>
  </si>
  <si>
    <t>5_2_20</t>
  </si>
  <si>
    <t>5_2_21</t>
  </si>
  <si>
    <t>5_2_22</t>
  </si>
  <si>
    <t>5_2_23</t>
  </si>
  <si>
    <t>5_2_24</t>
  </si>
  <si>
    <t>5_2_25</t>
  </si>
  <si>
    <t>5_2_26</t>
  </si>
  <si>
    <t>5_2_27</t>
  </si>
  <si>
    <t>5_2_28</t>
  </si>
  <si>
    <t>5_2_29</t>
  </si>
  <si>
    <t>5_2_30</t>
  </si>
  <si>
    <t>5_2_31</t>
  </si>
  <si>
    <t>5_2_32</t>
  </si>
  <si>
    <t>5_2_33</t>
  </si>
  <si>
    <t>5_2_34</t>
  </si>
  <si>
    <t>5_2_35</t>
  </si>
  <si>
    <t>5_2_36</t>
  </si>
  <si>
    <t>5_2_37</t>
  </si>
  <si>
    <t>5_2_38</t>
  </si>
  <si>
    <t>5_2_39</t>
  </si>
  <si>
    <t>5_2_40</t>
  </si>
  <si>
    <t>5_2_41</t>
  </si>
  <si>
    <t>Обслуговування/ремонт автоматичних дверей</t>
  </si>
  <si>
    <t>Київська область</t>
  </si>
  <si>
    <t>м.Київ, вул. В.Гетьмана, 6</t>
  </si>
  <si>
    <t>м.Біла Церква, вул.Ярослава Мудрого, 40</t>
  </si>
  <si>
    <t xml:space="preserve">м.Київ, вул.Антоновича, 50 </t>
  </si>
  <si>
    <t>м.Київ, пр-т.Оболонскій, 21Б</t>
  </si>
  <si>
    <t>м.Бровари, вул Київська, 316,</t>
  </si>
  <si>
    <t>м.Київ, вул.Велика Кільцева, 110</t>
  </si>
  <si>
    <t>м.Київ, ул.Красногвардейская, 1-В</t>
  </si>
  <si>
    <t>м.Київ, ул.Чернобильская, 16/80</t>
  </si>
  <si>
    <t>м.Київ, ул.Гната Юри, 20</t>
  </si>
  <si>
    <t>м.Київ, ул.Мишуги, 4</t>
  </si>
  <si>
    <t>м.Київ, ул.Освободітелей, 17</t>
  </si>
  <si>
    <t xml:space="preserve">м.Київ, ул.Майорова, 2, </t>
  </si>
  <si>
    <t>м.Київ, вул.Вербицького, 18</t>
  </si>
  <si>
    <t>м.Київ, пр.Перемоги, 87</t>
  </si>
  <si>
    <t>м.Обухів, вул.Каштанова, 6/1</t>
  </si>
  <si>
    <t>м.Ірпінь, вул.Шевченка, 4-г</t>
  </si>
  <si>
    <t>м.Фастів, вул.1 Травня, 5</t>
  </si>
  <si>
    <t>м.Васильків, вул.Соборна, 60</t>
  </si>
  <si>
    <t>м.Бориспіль, ул.Киевский шлях, 67</t>
  </si>
  <si>
    <t>м.Київ, Голосіївський, 68а</t>
  </si>
  <si>
    <t>м.Київ,вул.Степана Бандери,21</t>
  </si>
  <si>
    <t>м.Київ,вул.Велика Васельківська,45</t>
  </si>
  <si>
    <t>Львівська область</t>
  </si>
  <si>
    <t>м.Львів-Сокільники, вул.Стрийська, 3</t>
  </si>
  <si>
    <t>м.Львів, вул. Кульпарківська, 226 А</t>
  </si>
  <si>
    <t>м.Самбір, вул. Валова, 24/1</t>
  </si>
  <si>
    <t>м.Львів, ул.Зелена, 147</t>
  </si>
  <si>
    <t>м.Дрогобич, ул.П.Орліка, 18б</t>
  </si>
  <si>
    <t>м.Львів, пр. Червоної Калини, 62</t>
  </si>
  <si>
    <t>м.Стрий, вул.Шевченка, 72</t>
  </si>
  <si>
    <t>м.Львів, пр.Чорновола, 57</t>
  </si>
  <si>
    <t>м.Червоноград, вул.Шевченка, 25</t>
  </si>
  <si>
    <t>м.Львів,вул.Городоцька,16</t>
  </si>
  <si>
    <t>м.Львів,вул.Княгині Ольги,106</t>
  </si>
  <si>
    <t>Закарпатська область</t>
  </si>
  <si>
    <t xml:space="preserve">м.Ужгород, пр.Перемоги, 28 </t>
  </si>
  <si>
    <t>м.Хуст, вул.Духновича, 17а / 2</t>
  </si>
  <si>
    <t>м.Мукачево, вул.Миру, 151г</t>
  </si>
  <si>
    <t>м.Ужгород, ул.Калушанська, 4</t>
  </si>
  <si>
    <t>Одеська область</t>
  </si>
  <si>
    <t xml:space="preserve">м.Одеса, ул.Новощіпной ряд, 2 </t>
  </si>
  <si>
    <t>м.Одеса, ул.Пантелемонівська, 88/1</t>
  </si>
  <si>
    <t>м.Одеса, пр-т.Маршала Жукова, 2</t>
  </si>
  <si>
    <t>м.Ізмаїл, просп.Миру, 12</t>
  </si>
  <si>
    <t>м.Черноморськ , вул.1 Травня, 5/181-н</t>
  </si>
  <si>
    <t>м.Білгород-Дністровський, ул.Тімчішіна, 8</t>
  </si>
  <si>
    <t>м.Подольськ, вул.Соборна., 121</t>
  </si>
  <si>
    <t>м.Южне, ул.Грігорьевского десанту, 34/2</t>
  </si>
  <si>
    <t>м.Одеса,вул.Дніпропетровська дорога,125Б</t>
  </si>
  <si>
    <t>м.Одеса,вул.Академіка Глушко,12</t>
  </si>
  <si>
    <t>Миколаївська область</t>
  </si>
  <si>
    <t xml:space="preserve">м.Миколаїв, просп.Центральний, 259/1 </t>
  </si>
  <si>
    <t>м.Первомайськ, вул.Шевченка, 1</t>
  </si>
  <si>
    <t>м.Вознесенськ, вул.Київська, 16</t>
  </si>
  <si>
    <t>м.Миколаїв,пр-т.Центральний,27-б</t>
  </si>
  <si>
    <t>м.Миколаїв,пр-т Корабелов,14</t>
  </si>
  <si>
    <t>Харківська область</t>
  </si>
  <si>
    <t>м.Харків, пр.Тракторостроителей, 59/56</t>
  </si>
  <si>
    <t>м.Харків, вул. Академіка Павлова, 44 б</t>
  </si>
  <si>
    <t>м.Харків, пр.Г.Сталинграда, 136/8</t>
  </si>
  <si>
    <t>м.Харків, пр-т Московський 256</t>
  </si>
  <si>
    <t>м.Харків, пл.Повстання, 7/8</t>
  </si>
  <si>
    <t>м.Харків,вул.Вернадського,2</t>
  </si>
  <si>
    <t>м.Харків,пр-т.Перемоги,62</t>
  </si>
  <si>
    <t>м.Харків,вул.Полтавський шлях,56</t>
  </si>
  <si>
    <t>Дніпропертровська область</t>
  </si>
  <si>
    <t>м.Дніпро, вул.Набережна Перемоги, 86а</t>
  </si>
  <si>
    <t>м.Дніпро, пл.Петровського, 5</t>
  </si>
  <si>
    <t>м.Кривий Ріг, вул.Ватутіна, 39</t>
  </si>
  <si>
    <t>м.Павлоград, вул. Шевченко, 118</t>
  </si>
  <si>
    <t>м.Нікополь, пр.Електрометаллугров, 42-г</t>
  </si>
  <si>
    <t>м.Покров, вул.Центральний, 37</t>
  </si>
  <si>
    <t>м.Дніпро, вул.Ярослава Мудрого,1а</t>
  </si>
  <si>
    <t>м.Інгулець,вул.Неделіна,43</t>
  </si>
  <si>
    <t>м.Кривий Ріг, вул.200 років Кривому Рогу, 39</t>
  </si>
  <si>
    <t>м.Кривий Ріг, вул.Вечірній, 31</t>
  </si>
  <si>
    <t>м.Кривий Ріг, пр-т.Металургів, 36</t>
  </si>
  <si>
    <t>м.Кривий Ріг, вул.Лермантова, 26</t>
  </si>
  <si>
    <t>Вінницька область</t>
  </si>
  <si>
    <t>м.Вінниця, ул.Келецька, 80</t>
  </si>
  <si>
    <t>м.Вінниця, вул. Папаніна, 1а</t>
  </si>
  <si>
    <t>м.Бердичів, вул.,Вінницька 18</t>
  </si>
  <si>
    <t>м.Ладижин, вул. Будівельників, 15</t>
  </si>
  <si>
    <t>Чернівецька область</t>
  </si>
  <si>
    <t>м.Чернівці, вул.Університетська, 2</t>
  </si>
  <si>
    <t>м.Чернівці, пр.Незалежності, 80</t>
  </si>
  <si>
    <t>м.Чернівці,вул.Головна,265</t>
  </si>
  <si>
    <t>Рівненська область</t>
  </si>
  <si>
    <t xml:space="preserve">м.Рівне, вул.Макарова 23, </t>
  </si>
  <si>
    <t>м.Рівне, пр.Миру, 10</t>
  </si>
  <si>
    <t>м.Ковель, вул.Незалежності, 83</t>
  </si>
  <si>
    <t>м.Рівне, вул.Київська 67а</t>
  </si>
  <si>
    <t>м.Дубно, м-н Незалежності, 3</t>
  </si>
  <si>
    <t>Кіровоградська область</t>
  </si>
  <si>
    <t>м.Олександрія, вул.Соборна, 11</t>
  </si>
  <si>
    <t>м.Кропивницький,вул.Велика Перспективна,48</t>
  </si>
  <si>
    <t>м.Кропивницький,вул.Юрія Коваленко,6а</t>
  </si>
  <si>
    <t>Івано-Франківська область</t>
  </si>
  <si>
    <t xml:space="preserve">м.Івано-Франківськ, вул.Дністровська, 26 </t>
  </si>
  <si>
    <t>м.Івано-Франківськ, ул.Миколайчука, 2</t>
  </si>
  <si>
    <t>м.Калуш, пр.Б.Хмельницкого, 50</t>
  </si>
  <si>
    <t>м.Івано-Франківськ, вул.Мазепи, 168-Б</t>
  </si>
  <si>
    <t>м.Коломия,пр-т.Грешевського, 12</t>
  </si>
  <si>
    <t>Тернопільська область</t>
  </si>
  <si>
    <t xml:space="preserve">м.Тернопіль, вул.Живова, 15а </t>
  </si>
  <si>
    <t>м.Тернопіль, вул. Текстильна, 28</t>
  </si>
  <si>
    <t>Запоріжська область</t>
  </si>
  <si>
    <t>м.Запоріжжя, пр-т. Ювілейний, 16а</t>
  </si>
  <si>
    <t>м.Запоріжжя, пр-т Соборний, 175</t>
  </si>
  <si>
    <t xml:space="preserve">м.Бердянськ, пр.Пролетарський, 13\73 </t>
  </si>
  <si>
    <t>м.Мелітополь, пр.Богдана Хмельницького, 10</t>
  </si>
  <si>
    <t>м.Токмак, вул.Шевченка, 54</t>
  </si>
  <si>
    <t>м.Запоріжжя, пр-т Соборний, 53</t>
  </si>
  <si>
    <t>м.Єнергодар,пр-т Будівельників, 27-а</t>
  </si>
  <si>
    <t>Черкаська область</t>
  </si>
  <si>
    <t>м.Сміла, вул.Незалежності, 67-а</t>
  </si>
  <si>
    <t>м.Умань,вул.Парижскої Комуни,21</t>
  </si>
  <si>
    <t>м.Черкаси,бл.Шевченка,207</t>
  </si>
  <si>
    <t>м.Черкаси,бл.Шевченка,385</t>
  </si>
  <si>
    <t>м.Черкаси,вул.30–років Перемоги,29</t>
  </si>
  <si>
    <t>Хмельницька область</t>
  </si>
  <si>
    <t>м.Хмельницький, вул.Свободи, 73</t>
  </si>
  <si>
    <t>м.Славута, пл.Шевченко, 4</t>
  </si>
  <si>
    <t>м.Кам'янець-Подільський, вул.Соборна, 25</t>
  </si>
  <si>
    <t>м.Шепетівка, вул.Героїв Небесної Сотні, 48</t>
  </si>
  <si>
    <t>м.Нетішин, пр-т Незалежності, 11</t>
  </si>
  <si>
    <t>Донецька область</t>
  </si>
  <si>
    <t xml:space="preserve">м.Покровськ, мр-н Південний, 41а </t>
  </si>
  <si>
    <t>м.Краматорськ, ул.Василя Стуса, 49</t>
  </si>
  <si>
    <t>м.Маріуполь, пр.Миру, 149,</t>
  </si>
  <si>
    <t>м.Покровськ, вул.Европейська,90</t>
  </si>
  <si>
    <t>м.Слов'янськ, пл. Соборна, 3</t>
  </si>
  <si>
    <t>м.Рубіжне, вул.Менделеєва, 31</t>
  </si>
  <si>
    <t xml:space="preserve">м.Каменське, пр. Шевченка, 9 </t>
  </si>
  <si>
    <t>м. Лиман, вул.Привокзальна , 19в</t>
  </si>
  <si>
    <t>м.Бахмут,вул.Незалежності, 81</t>
  </si>
  <si>
    <t>М.Маріуполь,вул.Металургів,100</t>
  </si>
  <si>
    <t>Волинська область</t>
  </si>
  <si>
    <t xml:space="preserve">м.Луцьк, вул.Сухомлинського, 41 </t>
  </si>
  <si>
    <t>м.Луцьк,пр-т Свободи,27</t>
  </si>
  <si>
    <t>Херсонська область</t>
  </si>
  <si>
    <t>м.Херсон, ул.Зала Егерсег, 18</t>
  </si>
  <si>
    <t>м.Херсон, вул.Ушакова,26</t>
  </si>
  <si>
    <t>м.Нова Каховка,вул. Парижської Комуни,2б</t>
  </si>
  <si>
    <t>м.Южноукраїнськ ,пр-т.Незалежності,25</t>
  </si>
  <si>
    <t>Полтавська область</t>
  </si>
  <si>
    <t>м.Кременчук, вул.Першотравнева, 44</t>
  </si>
  <si>
    <t>м.Полтава, вул.Шевченка, 44</t>
  </si>
  <si>
    <t>м.Кременчук, вул.Київська 5а</t>
  </si>
  <si>
    <t>м.Полтава, ул.Зіньковская, 6 / 1а</t>
  </si>
  <si>
    <t>м.Миргород, вул. Гоголя 98/6,</t>
  </si>
  <si>
    <t>м.Лубни,пр-т.Володимирський,98</t>
  </si>
  <si>
    <t>Житомирська область</t>
  </si>
  <si>
    <t>м.Житомир, пл. Житній ринок, 1</t>
  </si>
  <si>
    <t>м.Житомир, вул.Київська, 77</t>
  </si>
  <si>
    <t>м.Коростень, ул.Красина, 5</t>
  </si>
  <si>
    <t>Луганська область</t>
  </si>
  <si>
    <t xml:space="preserve">м.Сєвєродонецьк, пр. Гвардійський, 38 </t>
  </si>
  <si>
    <t>м.Лисичанськ, ул.Гарібальді, 50</t>
  </si>
  <si>
    <t>м.Старобільськ, вул.Комунарів, 89а</t>
  </si>
  <si>
    <t>Чернігівська область</t>
  </si>
  <si>
    <t>м.Прилуки, вул.Незалежності, 63</t>
  </si>
  <si>
    <t>м.Чернігів,77-ї Гвардейської дивізії, 1-В</t>
  </si>
  <si>
    <t>м. Чернігів, вул. Мира ,35</t>
  </si>
  <si>
    <t xml:space="preserve">м.Ніжин, вул.Московська, 12 </t>
  </si>
  <si>
    <t>Сумська область</t>
  </si>
  <si>
    <t>м.Шостка, вул. Свободи, 30</t>
  </si>
  <si>
    <t>м.Ромни, пер.бульвара Свободи, 10</t>
  </si>
  <si>
    <t>м.Конотоп,пр-т.Миру,61</t>
  </si>
  <si>
    <t>м.Суми,вул.Харківська,1</t>
  </si>
  <si>
    <t>Додаток 2. Перелік робіт</t>
  </si>
  <si>
    <t>Перелік робіт надано в Додатку 2.</t>
  </si>
  <si>
    <t>Запит комерційної пропозиції на закупівлю надано у Додатку 1.</t>
  </si>
  <si>
    <t>Герметизація примикань з м’якої покрівлі мастикою</t>
  </si>
  <si>
    <t>Герметизація мастикою м’якої покрівлі</t>
  </si>
  <si>
    <t>Прокладка трубопроводів поліпропіленових та метало пластикових з фітингами від 16 мм</t>
  </si>
  <si>
    <t>Види робіт</t>
  </si>
  <si>
    <r>
      <t xml:space="preserve">Регулювання і налагодження працездатності обладнання та апаратури управління </t>
    </r>
    <r>
      <rPr>
        <sz val="7"/>
        <rFont val="Cambria"/>
        <family val="1"/>
        <charset val="204"/>
        <scheme val="major"/>
      </rPr>
      <t>(режимів охолодження, нагрівання, осушення, зволоження системи вентиляції)</t>
    </r>
  </si>
  <si>
    <t>•  Комерційну пропозицію у форматі Додатку 2 в Excel;</t>
  </si>
  <si>
    <r>
      <t xml:space="preserve">Тендерна пропозиція має включати: вартість робіт, вартість транспортних послуг та витрат на відрядження спеціалістів.
</t>
    </r>
    <r>
      <rPr>
        <u/>
        <sz val="10"/>
        <rFont val="Cambria"/>
        <family val="1"/>
        <charset val="204"/>
        <scheme val="major"/>
      </rPr>
      <t>Тендерна пропозиція не має включати вартість матеріалів.</t>
    </r>
    <r>
      <rPr>
        <sz val="10"/>
        <rFont val="Cambria"/>
        <family val="1"/>
        <charset val="204"/>
        <scheme val="major"/>
      </rPr>
      <t xml:space="preserve">
Підтвердити або вказати свої умови.</t>
    </r>
  </si>
  <si>
    <t>Середня прайсова вартість робіт, грн. з ПДВ</t>
  </si>
  <si>
    <t>•  Лист у довільній формі про наявність кваліфікованого персоналу для виконання робіт за даною закупівлею, наявність відповідних інструментів, власної матеріально-технічної бази;</t>
  </si>
  <si>
    <t>Технічне обслуговування теплової завіси два рази на рік</t>
  </si>
  <si>
    <t>Технічне обслуговування кондиціонера спліт-системи настінного типу два рази на рік</t>
  </si>
  <si>
    <t>Технічне обслуговування кондиціонера спліт-системи напольно-потолочного типу два рази на рік</t>
  </si>
  <si>
    <t>Технічне обслуговування кондиціонера спліт-системи канального типу два рази на рік</t>
  </si>
  <si>
    <t>Технічне обслуговування кондиціонера спліт-системи касетного типу два рази на рік</t>
  </si>
  <si>
    <t>Виїзд по замовленню Замовника з 9:00 до 18:00 в робочі дні</t>
  </si>
  <si>
    <t>Аварійний виїзд з 9:00 до 18:00 в робочі дні</t>
  </si>
  <si>
    <t>Аварійний виїзд в вихідні, святкові дні та в робочі дні з 18:00 до 9:00</t>
  </si>
  <si>
    <t>Утеплення вікон герметиком</t>
  </si>
  <si>
    <t>Підрядник має надавати послуги технічного обслуговування торгових об'єктів "Фокстрот", які знаходяться на території України (Додаток 3).</t>
  </si>
  <si>
    <t>Примітки</t>
  </si>
  <si>
    <t>Підтвердити можливість виконання робіт з технічного обслуговування торгових об'єктів в будні дні з 22:00 до 6:00 та зазначити коефіцієнт для розрахунку вартості виконання робіт.</t>
  </si>
  <si>
    <t>Зазначити наявність кваліфікованих спеціалістів, автомобіля в обласних центрах України для швидкого реагування на заявки Замовника. Надати перелік таких обласних центрів.</t>
  </si>
  <si>
    <t>Підтвердити можливість виконання робіт з технічного обслуговування торгових об'єктів в вихідні та святкові дні з 22:00 до 6:00 та зазначити коефіцієнт для розрахунку вартості виконання робіт.</t>
  </si>
  <si>
    <t>Заявка по замовленню Замовника виконується силами Підрядника у строк, який не перевищує чотирнадцяти календарних днів з дати подання заявки Замовником. Підтвердити або вказати свої умови.</t>
  </si>
  <si>
    <t>Час прибуття фахівців Підрядника у випадку аварійної заявки не повинен перевищувати двох годин з часу подання заявки Замовником, а усунення несправностей на протязі однієї доби з моменту подання заявки Замовником. Підтвердити або вказати свої умови.</t>
  </si>
  <si>
    <t>1. Заявка по замовленню Замовника виконується силами Підрядника у строк, який не перевищує чотирнадцяти календарних днів з дати подання заявки Замовником. Всі додаткові витрати мають бути попередньо погоджені із Замовником.</t>
  </si>
  <si>
    <t>Додаток 3. Адреси магазинів</t>
  </si>
  <si>
    <t>Адреси магазинів надано в Додатку 3.</t>
  </si>
  <si>
    <r>
      <t xml:space="preserve">2. Аварійна заявка оформляється на аварійні роботи по локалізації ситуацій, які можуть вплинути на операційну діяльність торгової точки, загрожують життю людей, збереженню грошових і матеріальних цінностей Замовника. </t>
    </r>
    <r>
      <rPr>
        <i/>
        <sz val="11"/>
        <rFont val="Cambria"/>
        <family val="1"/>
        <charset val="204"/>
        <scheme val="major"/>
      </rPr>
      <t>Наприклад: прорив труби, відключення електроенергії тощо.</t>
    </r>
    <r>
      <rPr>
        <sz val="11"/>
        <rFont val="Cambria"/>
        <family val="1"/>
        <charset val="204"/>
        <scheme val="major"/>
      </rPr>
      <t xml:space="preserve"> Час прибуття фахівців Підрядника у випадку аварійної заявки не повинен перевищувати двох годин з часу подання заявки Замовником, а усунення несправностей на протязі однієї доби з моменту подання заявки Замовником. Ціни на матеріали для виконання локалізації ситуації по аварійній заявці не мають перевищувати середньо ринкові.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</si>
</sst>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</numFmts>
  <fonts count="40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22"/>
      <color theme="0"/>
      <name val="Cambria"/>
      <family val="1"/>
      <charset val="204"/>
      <scheme val="major"/>
    </font>
    <font>
      <sz val="10"/>
      <color theme="0"/>
      <name val="Cambria"/>
      <family val="1"/>
      <charset val="204"/>
      <scheme val="major"/>
    </font>
    <font>
      <b/>
      <sz val="10"/>
      <color theme="0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u/>
      <sz val="1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1" fillId="0" borderId="5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vertical="top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15" fillId="2" borderId="0" xfId="0" applyFont="1" applyFill="1" applyAlignment="1">
      <alignment wrapText="1"/>
    </xf>
    <xf numFmtId="0" fontId="16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wrapText="1"/>
    </xf>
    <xf numFmtId="0" fontId="17" fillId="0" borderId="2" xfId="0" applyFont="1" applyFill="1" applyBorder="1" applyAlignment="1">
      <alignment vertical="top" wrapText="1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6" fillId="0" borderId="0" xfId="0" applyFont="1" applyFill="1" applyAlignment="1">
      <alignment wrapText="1"/>
    </xf>
    <xf numFmtId="0" fontId="21" fillId="0" borderId="5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167" fontId="29" fillId="0" borderId="2" xfId="2" applyNumberFormat="1" applyFont="1" applyFill="1" applyBorder="1" applyAlignment="1">
      <alignment horizontal="left" vertical="center" wrapText="1"/>
    </xf>
    <xf numFmtId="0" fontId="32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32" fillId="0" borderId="2" xfId="0" applyFont="1" applyFill="1" applyBorder="1" applyAlignment="1">
      <alignment vertical="center" wrapText="1"/>
    </xf>
    <xf numFmtId="0" fontId="16" fillId="2" borderId="7" xfId="3" applyFont="1" applyFill="1" applyBorder="1" applyAlignment="1">
      <alignment horizontal="left" vertical="center" wrapText="1"/>
    </xf>
    <xf numFmtId="0" fontId="32" fillId="2" borderId="6" xfId="3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center" wrapText="1"/>
    </xf>
    <xf numFmtId="164" fontId="15" fillId="0" borderId="2" xfId="2" applyFont="1" applyFill="1" applyBorder="1" applyAlignment="1">
      <alignment horizontal="right" vertical="center" wrapText="1" indent="6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33" fillId="3" borderId="7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vertical="top" wrapText="1"/>
    </xf>
    <xf numFmtId="0" fontId="32" fillId="0" borderId="2" xfId="0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2" fillId="0" borderId="0" xfId="0" applyFont="1" applyFill="1" applyAlignment="1">
      <alignment wrapText="1"/>
    </xf>
    <xf numFmtId="0" fontId="33" fillId="3" borderId="2" xfId="0" applyFont="1" applyFill="1" applyBorder="1" applyAlignment="1">
      <alignment vertical="center"/>
    </xf>
    <xf numFmtId="0" fontId="21" fillId="0" borderId="5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wrapText="1" indent="3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6" fillId="2" borderId="6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165" fontId="31" fillId="0" borderId="5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indent="2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83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96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6" customWidth="1"/>
    <col min="3" max="16384" width="9.140625" style="9" hidden="1"/>
  </cols>
  <sheetData>
    <row r="1" spans="1:3" ht="18" customHeight="1" x14ac:dyDescent="0.25">
      <c r="A1" s="102" t="s">
        <v>33</v>
      </c>
      <c r="B1" s="102"/>
      <c r="C1" s="8"/>
    </row>
    <row r="2" spans="1:3" ht="14.25" customHeight="1" x14ac:dyDescent="0.25">
      <c r="A2" s="103" t="s">
        <v>73</v>
      </c>
      <c r="B2" s="104"/>
      <c r="C2" s="8"/>
    </row>
    <row r="3" spans="1:3" ht="25.5" customHeight="1" x14ac:dyDescent="0.25">
      <c r="A3" s="97" t="s">
        <v>74</v>
      </c>
      <c r="B3" s="12" t="s">
        <v>103</v>
      </c>
      <c r="C3" s="52"/>
    </row>
    <row r="4" spans="1:3" ht="28.5" customHeight="1" x14ac:dyDescent="0.25">
      <c r="A4" s="98"/>
      <c r="B4" s="16" t="s">
        <v>897</v>
      </c>
    </row>
    <row r="5" spans="1:3" ht="28.5" customHeight="1" x14ac:dyDescent="0.25">
      <c r="A5" s="98"/>
      <c r="B5" s="16" t="s">
        <v>112</v>
      </c>
    </row>
    <row r="6" spans="1:3" ht="14.25" customHeight="1" x14ac:dyDescent="0.25">
      <c r="A6" s="98"/>
      <c r="B6" s="38" t="s">
        <v>106</v>
      </c>
    </row>
    <row r="7" spans="1:3" ht="57" customHeight="1" x14ac:dyDescent="0.25">
      <c r="A7" s="98"/>
      <c r="B7" s="96" t="s">
        <v>904</v>
      </c>
    </row>
    <row r="8" spans="1:3" ht="142.5" customHeight="1" x14ac:dyDescent="0.25">
      <c r="A8" s="98"/>
      <c r="B8" s="96" t="s">
        <v>907</v>
      </c>
    </row>
    <row r="9" spans="1:3" ht="14.25" customHeight="1" x14ac:dyDescent="0.25">
      <c r="A9" s="98"/>
      <c r="B9" s="70" t="s">
        <v>878</v>
      </c>
    </row>
    <row r="10" spans="1:3" ht="14.25" customHeight="1" x14ac:dyDescent="0.25">
      <c r="A10" s="98"/>
      <c r="B10" s="70" t="s">
        <v>877</v>
      </c>
    </row>
    <row r="11" spans="1:3" ht="14.25" customHeight="1" x14ac:dyDescent="0.25">
      <c r="A11" s="99"/>
      <c r="B11" s="38" t="s">
        <v>906</v>
      </c>
    </row>
    <row r="12" spans="1:3" ht="14.25" customHeight="1" x14ac:dyDescent="0.25">
      <c r="A12" s="97" t="s">
        <v>75</v>
      </c>
      <c r="B12" s="27" t="s">
        <v>105</v>
      </c>
    </row>
    <row r="13" spans="1:3" ht="14.25" customHeight="1" x14ac:dyDescent="0.25">
      <c r="A13" s="98"/>
      <c r="B13" s="16" t="s">
        <v>102</v>
      </c>
    </row>
    <row r="14" spans="1:3" ht="14.25" customHeight="1" x14ac:dyDescent="0.25">
      <c r="A14" s="98"/>
      <c r="B14" s="38" t="s">
        <v>82</v>
      </c>
    </row>
    <row r="15" spans="1:3" ht="14.25" customHeight="1" x14ac:dyDescent="0.25">
      <c r="A15" s="98"/>
      <c r="B15" s="49" t="s">
        <v>104</v>
      </c>
    </row>
    <row r="16" spans="1:3" ht="14.25" customHeight="1" x14ac:dyDescent="0.25">
      <c r="A16" s="98"/>
      <c r="B16" s="16" t="s">
        <v>5</v>
      </c>
    </row>
    <row r="17" spans="1:2" ht="28.5" customHeight="1" x14ac:dyDescent="0.25">
      <c r="A17" s="99"/>
      <c r="B17" s="28" t="s">
        <v>6</v>
      </c>
    </row>
    <row r="18" spans="1:2" ht="14.25" customHeight="1" x14ac:dyDescent="0.25">
      <c r="A18" s="100" t="s">
        <v>68</v>
      </c>
      <c r="B18" s="101"/>
    </row>
    <row r="19" spans="1:2" ht="42.75" customHeight="1" x14ac:dyDescent="0.25">
      <c r="A19" s="97" t="s">
        <v>7</v>
      </c>
      <c r="B19" s="27" t="s">
        <v>8</v>
      </c>
    </row>
    <row r="20" spans="1:2" ht="14.25" customHeight="1" x14ac:dyDescent="0.25">
      <c r="A20" s="98"/>
      <c r="B20" s="30" t="s">
        <v>32</v>
      </c>
    </row>
    <row r="21" spans="1:2" ht="42.75" customHeight="1" x14ac:dyDescent="0.25">
      <c r="A21" s="99"/>
      <c r="B21" s="28" t="s">
        <v>81</v>
      </c>
    </row>
    <row r="22" spans="1:2" ht="14.25" customHeight="1" x14ac:dyDescent="0.25">
      <c r="A22" s="100" t="s">
        <v>69</v>
      </c>
      <c r="B22" s="101"/>
    </row>
    <row r="23" spans="1:2" ht="14.25" customHeight="1" x14ac:dyDescent="0.25">
      <c r="A23" s="97" t="s">
        <v>9</v>
      </c>
      <c r="B23" s="27" t="s">
        <v>10</v>
      </c>
    </row>
    <row r="24" spans="1:2" ht="42.75" customHeight="1" x14ac:dyDescent="0.25">
      <c r="A24" s="98"/>
      <c r="B24" s="16" t="s">
        <v>95</v>
      </c>
    </row>
    <row r="25" spans="1:2" ht="42.75" customHeight="1" x14ac:dyDescent="0.25">
      <c r="A25" s="99"/>
      <c r="B25" s="30" t="s">
        <v>61</v>
      </c>
    </row>
    <row r="26" spans="1:2" ht="14.25" customHeight="1" x14ac:dyDescent="0.25">
      <c r="A26" s="97" t="s">
        <v>11</v>
      </c>
      <c r="B26" s="27" t="s">
        <v>29</v>
      </c>
    </row>
    <row r="27" spans="1:2" ht="29.25" customHeight="1" x14ac:dyDescent="0.25">
      <c r="A27" s="98"/>
      <c r="B27" s="50" t="s">
        <v>84</v>
      </c>
    </row>
    <row r="28" spans="1:2" ht="14.25" customHeight="1" x14ac:dyDescent="0.25">
      <c r="A28" s="98"/>
      <c r="B28" s="16" t="s">
        <v>30</v>
      </c>
    </row>
    <row r="29" spans="1:2" ht="14.25" customHeight="1" x14ac:dyDescent="0.25">
      <c r="A29" s="98"/>
      <c r="B29" s="50" t="s">
        <v>87</v>
      </c>
    </row>
    <row r="30" spans="1:2" ht="14.25" customHeight="1" x14ac:dyDescent="0.25">
      <c r="A30" s="98"/>
      <c r="B30" s="50" t="s">
        <v>884</v>
      </c>
    </row>
    <row r="31" spans="1:2" ht="14.25" customHeight="1" x14ac:dyDescent="0.25">
      <c r="A31" s="98"/>
      <c r="B31" s="50" t="s">
        <v>85</v>
      </c>
    </row>
    <row r="32" spans="1:2" ht="14.25" customHeight="1" x14ac:dyDescent="0.25">
      <c r="A32" s="98"/>
      <c r="B32" s="50" t="s">
        <v>86</v>
      </c>
    </row>
    <row r="33" spans="1:2" ht="14.25" customHeight="1" x14ac:dyDescent="0.25">
      <c r="A33" s="98"/>
      <c r="B33" s="50" t="s">
        <v>98</v>
      </c>
    </row>
    <row r="34" spans="1:2" ht="14.25" customHeight="1" x14ac:dyDescent="0.25">
      <c r="A34" s="98"/>
      <c r="B34" s="50" t="s">
        <v>100</v>
      </c>
    </row>
    <row r="35" spans="1:2" ht="14.25" customHeight="1" x14ac:dyDescent="0.25">
      <c r="A35" s="98"/>
      <c r="B35" s="50" t="s">
        <v>96</v>
      </c>
    </row>
    <row r="36" spans="1:2" ht="14.25" customHeight="1" x14ac:dyDescent="0.25">
      <c r="A36" s="98"/>
      <c r="B36" s="50" t="s">
        <v>99</v>
      </c>
    </row>
    <row r="37" spans="1:2" ht="42.75" customHeight="1" x14ac:dyDescent="0.25">
      <c r="A37" s="98"/>
      <c r="B37" s="51" t="s">
        <v>887</v>
      </c>
    </row>
    <row r="38" spans="1:2" ht="14.25" customHeight="1" x14ac:dyDescent="0.25">
      <c r="A38" s="99"/>
      <c r="B38" s="51" t="s">
        <v>107</v>
      </c>
    </row>
    <row r="39" spans="1:2" ht="71.25" customHeight="1" x14ac:dyDescent="0.25">
      <c r="A39" s="24" t="s">
        <v>88</v>
      </c>
      <c r="B39" s="48" t="s">
        <v>89</v>
      </c>
    </row>
    <row r="40" spans="1:2" ht="28.5" customHeight="1" x14ac:dyDescent="0.25">
      <c r="A40" s="97" t="s">
        <v>12</v>
      </c>
      <c r="B40" s="27" t="s">
        <v>31</v>
      </c>
    </row>
    <row r="41" spans="1:2" ht="14.25" customHeight="1" x14ac:dyDescent="0.25">
      <c r="A41" s="98"/>
      <c r="B41" s="50" t="s">
        <v>56</v>
      </c>
    </row>
    <row r="42" spans="1:2" ht="14.25" customHeight="1" x14ac:dyDescent="0.25">
      <c r="A42" s="98"/>
      <c r="B42" s="50" t="s">
        <v>63</v>
      </c>
    </row>
    <row r="43" spans="1:2" ht="28.5" customHeight="1" x14ac:dyDescent="0.25">
      <c r="A43" s="99"/>
      <c r="B43" s="50" t="s">
        <v>64</v>
      </c>
    </row>
    <row r="44" spans="1:2" ht="14.25" customHeight="1" x14ac:dyDescent="0.25">
      <c r="A44" s="100" t="s">
        <v>70</v>
      </c>
      <c r="B44" s="101"/>
    </row>
    <row r="45" spans="1:2" ht="14.25" customHeight="1" x14ac:dyDescent="0.25">
      <c r="A45" s="97" t="s">
        <v>13</v>
      </c>
      <c r="B45" s="27" t="s">
        <v>14</v>
      </c>
    </row>
    <row r="46" spans="1:2" ht="42.75" customHeight="1" x14ac:dyDescent="0.25">
      <c r="A46" s="98"/>
      <c r="B46" s="16" t="s">
        <v>94</v>
      </c>
    </row>
    <row r="47" spans="1:2" ht="28.5" customHeight="1" x14ac:dyDescent="0.25">
      <c r="A47" s="98"/>
      <c r="B47" s="16" t="s">
        <v>54</v>
      </c>
    </row>
    <row r="48" spans="1:2" ht="14.25" customHeight="1" x14ac:dyDescent="0.25">
      <c r="A48" s="99"/>
      <c r="B48" s="29" t="str">
        <f>$B$15</f>
        <v>tender-483@foxtrot.kiev.ua</v>
      </c>
    </row>
    <row r="49" spans="1:2" ht="14.25" customHeight="1" x14ac:dyDescent="0.25">
      <c r="A49" s="97" t="s">
        <v>15</v>
      </c>
      <c r="B49" s="45" t="s">
        <v>93</v>
      </c>
    </row>
    <row r="50" spans="1:2" ht="14.25" customHeight="1" x14ac:dyDescent="0.25">
      <c r="A50" s="98"/>
      <c r="B50" s="38" t="s">
        <v>77</v>
      </c>
    </row>
    <row r="51" spans="1:2" ht="14.25" customHeight="1" x14ac:dyDescent="0.25">
      <c r="A51" s="98"/>
      <c r="B51" s="120">
        <v>43399</v>
      </c>
    </row>
    <row r="52" spans="1:2" ht="42.75" customHeight="1" x14ac:dyDescent="0.25">
      <c r="A52" s="99"/>
      <c r="B52" s="46" t="s">
        <v>78</v>
      </c>
    </row>
    <row r="53" spans="1:2" ht="71.25" customHeight="1" x14ac:dyDescent="0.25">
      <c r="A53" s="97" t="s">
        <v>16</v>
      </c>
      <c r="B53" s="27" t="s">
        <v>76</v>
      </c>
    </row>
    <row r="54" spans="1:2" ht="28.5" customHeight="1" x14ac:dyDescent="0.25">
      <c r="A54" s="98"/>
      <c r="B54" s="16" t="s">
        <v>17</v>
      </c>
    </row>
    <row r="55" spans="1:2" ht="14.25" customHeight="1" x14ac:dyDescent="0.25">
      <c r="A55" s="99"/>
      <c r="B55" s="16" t="s">
        <v>18</v>
      </c>
    </row>
    <row r="56" spans="1:2" ht="14.25" customHeight="1" x14ac:dyDescent="0.25">
      <c r="A56" s="100" t="s">
        <v>71</v>
      </c>
      <c r="B56" s="101"/>
    </row>
    <row r="57" spans="1:2" ht="14.25" customHeight="1" x14ac:dyDescent="0.25">
      <c r="A57" s="97" t="s">
        <v>19</v>
      </c>
      <c r="B57" s="32" t="s">
        <v>101</v>
      </c>
    </row>
    <row r="58" spans="1:2" ht="42.75" customHeight="1" x14ac:dyDescent="0.25">
      <c r="A58" s="98"/>
      <c r="B58" s="31" t="s">
        <v>97</v>
      </c>
    </row>
    <row r="59" spans="1:2" ht="28.5" customHeight="1" x14ac:dyDescent="0.25">
      <c r="A59" s="98"/>
      <c r="B59" s="31" t="s">
        <v>53</v>
      </c>
    </row>
    <row r="60" spans="1:2" ht="14.25" customHeight="1" x14ac:dyDescent="0.25">
      <c r="A60" s="99"/>
      <c r="B60" s="33" t="s">
        <v>62</v>
      </c>
    </row>
    <row r="61" spans="1:2" ht="57" customHeight="1" x14ac:dyDescent="0.25">
      <c r="A61" s="17" t="s">
        <v>20</v>
      </c>
      <c r="B61" s="16" t="s">
        <v>21</v>
      </c>
    </row>
    <row r="62" spans="1:2" ht="14.25" customHeight="1" x14ac:dyDescent="0.25">
      <c r="A62" s="97" t="s">
        <v>22</v>
      </c>
      <c r="B62" s="27" t="s">
        <v>23</v>
      </c>
    </row>
    <row r="63" spans="1:2" ht="28.5" customHeight="1" x14ac:dyDescent="0.25">
      <c r="A63" s="98"/>
      <c r="B63" s="50" t="s">
        <v>57</v>
      </c>
    </row>
    <row r="64" spans="1:2" ht="14.25" customHeight="1" x14ac:dyDescent="0.25">
      <c r="A64" s="98"/>
      <c r="B64" s="50" t="s">
        <v>58</v>
      </c>
    </row>
    <row r="65" spans="1:2" ht="42.75" customHeight="1" x14ac:dyDescent="0.25">
      <c r="A65" s="99"/>
      <c r="B65" s="28" t="s">
        <v>51</v>
      </c>
    </row>
    <row r="66" spans="1:2" ht="14.25" customHeight="1" x14ac:dyDescent="0.25">
      <c r="A66" s="97" t="s">
        <v>24</v>
      </c>
      <c r="B66" s="27" t="s">
        <v>25</v>
      </c>
    </row>
    <row r="67" spans="1:2" ht="14.25" customHeight="1" x14ac:dyDescent="0.25">
      <c r="A67" s="98"/>
      <c r="B67" s="50" t="s">
        <v>59</v>
      </c>
    </row>
    <row r="68" spans="1:2" ht="28.5" customHeight="1" x14ac:dyDescent="0.25">
      <c r="A68" s="98"/>
      <c r="B68" s="50" t="s">
        <v>60</v>
      </c>
    </row>
    <row r="69" spans="1:2" ht="42.75" customHeight="1" x14ac:dyDescent="0.25">
      <c r="A69" s="99"/>
      <c r="B69" s="28" t="s">
        <v>26</v>
      </c>
    </row>
    <row r="70" spans="1:2" ht="14.25" customHeight="1" x14ac:dyDescent="0.25">
      <c r="A70" s="100" t="s">
        <v>72</v>
      </c>
      <c r="B70" s="101"/>
    </row>
    <row r="71" spans="1:2" ht="42.75" customHeight="1" x14ac:dyDescent="0.25">
      <c r="A71" s="24" t="s">
        <v>27</v>
      </c>
      <c r="B71" s="26" t="s">
        <v>52</v>
      </c>
    </row>
    <row r="72" spans="1:2" ht="71.25" customHeight="1" x14ac:dyDescent="0.25">
      <c r="A72" s="24" t="s">
        <v>28</v>
      </c>
      <c r="B72" s="26" t="s">
        <v>108</v>
      </c>
    </row>
    <row r="73" spans="1:2" ht="14.25" customHeight="1" x14ac:dyDescent="0.25"/>
    <row r="74" spans="1:2" ht="28.5" customHeight="1" x14ac:dyDescent="0.25">
      <c r="B74" s="47" t="s">
        <v>79</v>
      </c>
    </row>
    <row r="75" spans="1:2" ht="14.25" customHeight="1" x14ac:dyDescent="0.25">
      <c r="B75" s="35" t="s">
        <v>66</v>
      </c>
    </row>
    <row r="76" spans="1:2" ht="14.25" customHeight="1" x14ac:dyDescent="0.25">
      <c r="B76" s="34"/>
    </row>
    <row r="77" spans="1:2" hidden="1" x14ac:dyDescent="0.25"/>
    <row r="78" spans="1:2" hidden="1" x14ac:dyDescent="0.25"/>
    <row r="79" spans="1:2" hidden="1" x14ac:dyDescent="0.25"/>
    <row r="80" spans="1:2" hidden="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19">
    <mergeCell ref="A1:B1"/>
    <mergeCell ref="A23:A25"/>
    <mergeCell ref="A56:B56"/>
    <mergeCell ref="A44:B44"/>
    <mergeCell ref="A45:A48"/>
    <mergeCell ref="A18:B18"/>
    <mergeCell ref="A19:A21"/>
    <mergeCell ref="A22:B22"/>
    <mergeCell ref="A26:A38"/>
    <mergeCell ref="A40:A43"/>
    <mergeCell ref="A2:B2"/>
    <mergeCell ref="A12:A17"/>
    <mergeCell ref="A49:A52"/>
    <mergeCell ref="A3:A11"/>
    <mergeCell ref="A62:A65"/>
    <mergeCell ref="A66:A69"/>
    <mergeCell ref="A70:B70"/>
    <mergeCell ref="A57:A60"/>
    <mergeCell ref="A53:A55"/>
  </mergeCells>
  <conditionalFormatting sqref="B51">
    <cfRule type="containsBlanks" dxfId="10" priority="2">
      <formula>LEN(TRIM(B51))=0</formula>
    </cfRule>
  </conditionalFormatting>
  <dataValidations count="2">
    <dataValidation allowBlank="1" showInputMessage="1" showErrorMessage="1" promptTitle="Наступний день" prompt="після подачі пропозицій." sqref="B51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20" r:id="rId1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5" r:id="rId2"/>
    <hyperlink ref="B60" r:id="rId3"/>
    <hyperlink ref="B48" r:id="rId4" display="tender-______@foxtrot.kiev.ua"/>
    <hyperlink ref="B75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2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A2" sqref="A2:B2"/>
    </sheetView>
  </sheetViews>
  <sheetFormatPr defaultRowHeight="12.75" x14ac:dyDescent="0.2"/>
  <cols>
    <col min="1" max="1" width="4" style="55" customWidth="1"/>
    <col min="2" max="2" width="58.7109375" style="55" customWidth="1"/>
    <col min="3" max="3" width="70.140625" style="25" customWidth="1"/>
    <col min="4" max="16384" width="9.140625" style="18"/>
  </cols>
  <sheetData>
    <row r="1" spans="1:4" ht="20.25" customHeight="1" x14ac:dyDescent="0.3">
      <c r="A1" s="106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06"/>
      <c r="C1" s="57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53"/>
    </row>
    <row r="2" spans="1:4" s="19" customFormat="1" ht="20.25" customHeight="1" x14ac:dyDescent="0.25">
      <c r="A2" s="107" t="str">
        <f>Документація!$B$3</f>
        <v>Послуги технічного обслуговування торгових об'єктів</v>
      </c>
      <c r="B2" s="107"/>
      <c r="C2" s="58" t="str">
        <f>IF($C$3=0,"Поля для заповнення промарковано кольором.","")</f>
        <v>Поля для заповнення промарковано кольором.</v>
      </c>
      <c r="D2" s="54"/>
    </row>
    <row r="3" spans="1:4" s="19" customFormat="1" ht="12.75" customHeight="1" x14ac:dyDescent="0.25">
      <c r="A3" s="112" t="s">
        <v>36</v>
      </c>
      <c r="B3" s="113"/>
      <c r="C3" s="72"/>
    </row>
    <row r="4" spans="1:4" s="19" customFormat="1" ht="12.75" customHeight="1" x14ac:dyDescent="0.25">
      <c r="A4" s="110" t="s">
        <v>37</v>
      </c>
      <c r="B4" s="111"/>
      <c r="C4" s="73"/>
    </row>
    <row r="5" spans="1:4" s="19" customFormat="1" ht="12.75" customHeight="1" x14ac:dyDescent="0.25">
      <c r="A5" s="110" t="s">
        <v>38</v>
      </c>
      <c r="B5" s="111"/>
      <c r="C5" s="73"/>
    </row>
    <row r="6" spans="1:4" s="19" customFormat="1" ht="12.75" customHeight="1" x14ac:dyDescent="0.25">
      <c r="A6" s="110" t="s">
        <v>39</v>
      </c>
      <c r="B6" s="111"/>
      <c r="C6" s="74"/>
    </row>
    <row r="7" spans="1:4" s="19" customFormat="1" ht="12.75" customHeight="1" x14ac:dyDescent="0.25">
      <c r="A7" s="110" t="s">
        <v>40</v>
      </c>
      <c r="B7" s="111"/>
      <c r="C7" s="73"/>
    </row>
    <row r="8" spans="1:4" s="19" customFormat="1" ht="12.75" customHeight="1" x14ac:dyDescent="0.25">
      <c r="A8" s="110" t="s">
        <v>41</v>
      </c>
      <c r="B8" s="111"/>
      <c r="C8" s="73"/>
    </row>
    <row r="9" spans="1:4" s="19" customFormat="1" ht="12.75" customHeight="1" x14ac:dyDescent="0.25">
      <c r="A9" s="110" t="s">
        <v>55</v>
      </c>
      <c r="B9" s="111"/>
      <c r="C9" s="74"/>
    </row>
    <row r="10" spans="1:4" s="19" customFormat="1" ht="12.75" customHeight="1" x14ac:dyDescent="0.25">
      <c r="A10" s="110" t="s">
        <v>42</v>
      </c>
      <c r="B10" s="111"/>
      <c r="C10" s="73"/>
    </row>
    <row r="11" spans="1:4" s="19" customFormat="1" ht="12.75" customHeight="1" x14ac:dyDescent="0.25">
      <c r="A11" s="110" t="s">
        <v>46</v>
      </c>
      <c r="B11" s="111"/>
      <c r="C11" s="74"/>
    </row>
    <row r="12" spans="1:4" s="19" customFormat="1" ht="12.75" customHeight="1" x14ac:dyDescent="0.25">
      <c r="A12" s="110" t="s">
        <v>47</v>
      </c>
      <c r="B12" s="111"/>
      <c r="C12" s="75"/>
    </row>
    <row r="13" spans="1:4" s="19" customFormat="1" ht="12.75" customHeight="1" x14ac:dyDescent="0.25">
      <c r="A13" s="110" t="s">
        <v>90</v>
      </c>
      <c r="B13" s="111"/>
      <c r="C13" s="76"/>
    </row>
    <row r="14" spans="1:4" s="19" customFormat="1" ht="12.75" customHeight="1" x14ac:dyDescent="0.25">
      <c r="A14" s="110" t="s">
        <v>67</v>
      </c>
      <c r="B14" s="111"/>
      <c r="C14" s="76"/>
    </row>
    <row r="15" spans="1:4" s="19" customFormat="1" ht="12.75" customHeight="1" x14ac:dyDescent="0.25">
      <c r="A15" s="110" t="s">
        <v>43</v>
      </c>
      <c r="B15" s="111"/>
      <c r="C15" s="76"/>
    </row>
    <row r="16" spans="1:4" s="19" customFormat="1" ht="12.75" customHeight="1" x14ac:dyDescent="0.25">
      <c r="A16" s="110" t="s">
        <v>50</v>
      </c>
      <c r="B16" s="111"/>
      <c r="C16" s="76"/>
    </row>
    <row r="17" spans="1:3" s="19" customFormat="1" ht="12.75" customHeight="1" x14ac:dyDescent="0.25">
      <c r="A17" s="110" t="s">
        <v>44</v>
      </c>
      <c r="B17" s="111"/>
      <c r="C17" s="76"/>
    </row>
    <row r="18" spans="1:3" s="19" customFormat="1" ht="12.75" customHeight="1" x14ac:dyDescent="0.25">
      <c r="A18" s="110" t="s">
        <v>45</v>
      </c>
      <c r="B18" s="111"/>
      <c r="C18" s="76"/>
    </row>
    <row r="19" spans="1:3" s="19" customFormat="1" ht="12.75" customHeight="1" x14ac:dyDescent="0.25">
      <c r="A19" s="110" t="s">
        <v>83</v>
      </c>
      <c r="B19" s="111"/>
      <c r="C19" s="77"/>
    </row>
    <row r="20" spans="1:3" ht="38.25" customHeight="1" x14ac:dyDescent="0.2">
      <c r="A20" s="108" t="s">
        <v>901</v>
      </c>
      <c r="B20" s="109"/>
      <c r="C20" s="73"/>
    </row>
    <row r="21" spans="1:3" ht="38.25" customHeight="1" x14ac:dyDescent="0.2">
      <c r="A21" s="108" t="s">
        <v>899</v>
      </c>
      <c r="B21" s="109"/>
      <c r="C21" s="73"/>
    </row>
    <row r="22" spans="1:3" ht="38.25" customHeight="1" x14ac:dyDescent="0.2">
      <c r="A22" s="108" t="s">
        <v>900</v>
      </c>
      <c r="B22" s="109"/>
      <c r="C22" s="73"/>
    </row>
    <row r="23" spans="1:3" ht="25.5" customHeight="1" x14ac:dyDescent="0.2">
      <c r="A23" s="108" t="s">
        <v>109</v>
      </c>
      <c r="B23" s="109"/>
      <c r="C23" s="73"/>
    </row>
    <row r="24" spans="1:3" ht="38.25" customHeight="1" x14ac:dyDescent="0.2">
      <c r="A24" s="108" t="s">
        <v>902</v>
      </c>
      <c r="B24" s="109"/>
      <c r="C24" s="73"/>
    </row>
    <row r="25" spans="1:3" ht="63.75" customHeight="1" x14ac:dyDescent="0.2">
      <c r="A25" s="108" t="s">
        <v>903</v>
      </c>
      <c r="B25" s="109"/>
      <c r="C25" s="73"/>
    </row>
    <row r="26" spans="1:3" ht="25.5" customHeight="1" x14ac:dyDescent="0.2">
      <c r="A26" s="108" t="s">
        <v>111</v>
      </c>
      <c r="B26" s="109"/>
      <c r="C26" s="73"/>
    </row>
    <row r="27" spans="1:3" ht="76.5" customHeight="1" x14ac:dyDescent="0.2">
      <c r="A27" s="108" t="s">
        <v>110</v>
      </c>
      <c r="B27" s="109"/>
      <c r="C27" s="73"/>
    </row>
    <row r="28" spans="1:3" ht="38.25" customHeight="1" x14ac:dyDescent="0.2">
      <c r="A28" s="108" t="s">
        <v>92</v>
      </c>
      <c r="B28" s="109"/>
      <c r="C28" s="73"/>
    </row>
    <row r="29" spans="1:3" ht="51" customHeight="1" x14ac:dyDescent="0.2">
      <c r="A29" s="108" t="s">
        <v>885</v>
      </c>
      <c r="B29" s="109"/>
      <c r="C29" s="73"/>
    </row>
    <row r="30" spans="1:3" ht="12.75" customHeight="1" x14ac:dyDescent="0.2">
      <c r="A30" s="105" t="s">
        <v>882</v>
      </c>
      <c r="B30" s="105"/>
      <c r="C30" s="82" t="s">
        <v>886</v>
      </c>
    </row>
    <row r="31" spans="1:3" ht="12.75" customHeight="1" x14ac:dyDescent="0.2">
      <c r="A31" s="81" t="s">
        <v>576</v>
      </c>
      <c r="B31" s="80" t="s">
        <v>117</v>
      </c>
      <c r="C31" s="83">
        <f>SUMIF('Додаток 2'!$A$6:$A$300,$A31,'Додаток 2'!$F$6:$F$300)</f>
        <v>0</v>
      </c>
    </row>
    <row r="32" spans="1:3" ht="12.75" customHeight="1" x14ac:dyDescent="0.2">
      <c r="A32" s="81" t="s">
        <v>604</v>
      </c>
      <c r="B32" s="80" t="s">
        <v>166</v>
      </c>
      <c r="C32" s="83">
        <f>SUMIF('Додаток 2'!$A$6:$A$300,$A32,'Додаток 2'!$F$6:$F$300)</f>
        <v>0</v>
      </c>
    </row>
    <row r="33" spans="1:3" ht="12.75" customHeight="1" x14ac:dyDescent="0.2">
      <c r="A33" s="81" t="s">
        <v>616</v>
      </c>
      <c r="B33" s="80" t="s">
        <v>201</v>
      </c>
      <c r="C33" s="83">
        <f>SUMIF('Додаток 2'!$A$6:$A$300,$A33,'Додаток 2'!$F$6:$F$300)</f>
        <v>0</v>
      </c>
    </row>
    <row r="34" spans="1:3" ht="12.75" customHeight="1" x14ac:dyDescent="0.2">
      <c r="A34" s="81" t="s">
        <v>621</v>
      </c>
      <c r="B34" s="80" t="s">
        <v>213</v>
      </c>
      <c r="C34" s="83">
        <f>SUMIF('Додаток 2'!$A$6:$A$300,$A34,'Додаток 2'!$F$6:$F$300)</f>
        <v>0</v>
      </c>
    </row>
    <row r="35" spans="1:3" ht="12.75" customHeight="1" x14ac:dyDescent="0.2">
      <c r="A35" s="81" t="s">
        <v>653</v>
      </c>
      <c r="B35" s="80" t="s">
        <v>365</v>
      </c>
      <c r="C35" s="83">
        <f>SUMIF('Додаток 2'!$A$6:$A$300,$A35,'Додаток 2'!$F$6:$F$300)</f>
        <v>0</v>
      </c>
    </row>
    <row r="36" spans="1:3" ht="12.75" customHeight="1" x14ac:dyDescent="0.2">
      <c r="A36" s="81">
        <v>6</v>
      </c>
      <c r="B36" s="80" t="s">
        <v>394</v>
      </c>
      <c r="C36" s="83">
        <f>SUMIF('Додаток 2'!$A$6:$A$300,$A36,'Додаток 2'!$F$6:$F$300)</f>
        <v>0</v>
      </c>
    </row>
    <row r="37" spans="1:3" ht="12.75" customHeight="1" x14ac:dyDescent="0.2">
      <c r="A37" s="81">
        <v>7</v>
      </c>
      <c r="B37" s="80" t="s">
        <v>424</v>
      </c>
      <c r="C37" s="83">
        <f>SUMIF('Додаток 2'!$A$6:$A$300,$A37,'Додаток 2'!$F$6:$F$300)</f>
        <v>0</v>
      </c>
    </row>
    <row r="38" spans="1:3" ht="12.75" customHeight="1" x14ac:dyDescent="0.2"/>
    <row r="39" spans="1:3" ht="12.75" customHeight="1" x14ac:dyDescent="0.2"/>
    <row r="40" spans="1:3" ht="12.75" customHeight="1" x14ac:dyDescent="0.2"/>
    <row r="41" spans="1:3" ht="12.75" customHeight="1" x14ac:dyDescent="0.2"/>
    <row r="42" spans="1:3" ht="12.75" customHeight="1" x14ac:dyDescent="0.2"/>
  </sheetData>
  <sheetProtection password="C79F" sheet="1" objects="1" scenarios="1" formatCells="0" formatColumns="0" formatRows="0" autoFilter="0" pivotTables="0"/>
  <protectedRanges>
    <protectedRange sqref="C1:C1048576" name="Диапазон1"/>
  </protectedRanges>
  <mergeCells count="30">
    <mergeCell ref="A8:B8"/>
    <mergeCell ref="A21:B21"/>
    <mergeCell ref="A3:B3"/>
    <mergeCell ref="A4:B4"/>
    <mergeCell ref="A5:B5"/>
    <mergeCell ref="A6:B6"/>
    <mergeCell ref="A7:B7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30:B30"/>
    <mergeCell ref="A1:B1"/>
    <mergeCell ref="A2:B2"/>
    <mergeCell ref="A22:B22"/>
    <mergeCell ref="A24:B24"/>
    <mergeCell ref="A25:B25"/>
    <mergeCell ref="A26:B26"/>
    <mergeCell ref="A27:B27"/>
    <mergeCell ref="A28:B28"/>
    <mergeCell ref="A29:B29"/>
    <mergeCell ref="A20:B20"/>
    <mergeCell ref="A23:B23"/>
    <mergeCell ref="A15:B15"/>
    <mergeCell ref="A16:B16"/>
  </mergeCells>
  <conditionalFormatting sqref="C26:C29 C23 C3:C20">
    <cfRule type="containsBlanks" dxfId="9" priority="11">
      <formula>LEN(TRIM(C3))=0</formula>
    </cfRule>
  </conditionalFormatting>
  <conditionalFormatting sqref="C24:C25">
    <cfRule type="containsBlanks" dxfId="7" priority="4">
      <formula>LEN(TRIM(C24))=0</formula>
    </cfRule>
  </conditionalFormatting>
  <conditionalFormatting sqref="C31:C37">
    <cfRule type="containsBlanks" dxfId="6" priority="3">
      <formula>LEN(TRIM(C31))=0</formula>
    </cfRule>
  </conditionalFormatting>
  <conditionalFormatting sqref="C22">
    <cfRule type="containsBlanks" dxfId="5" priority="2">
      <formula>LEN(TRIM(C22))=0</formula>
    </cfRule>
  </conditionalFormatting>
  <conditionalFormatting sqref="C21">
    <cfRule type="containsBlanks" dxfId="4" priority="1">
      <formula>LEN(TRIM(C21))=0</formula>
    </cfRule>
  </conditionalFormatting>
  <pageMargins left="0.39370078740157483" right="0.39370078740157483" top="0.39370078740157483" bottom="0.39370078740157483" header="0.19685039370078741" footer="0.19685039370078741"/>
  <pageSetup paperSize="9" scale="71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0"/>
  <sheetViews>
    <sheetView showGridLines="0" showZeros="0" defaultGridColor="0" colorId="22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2.75" x14ac:dyDescent="0.2"/>
  <cols>
    <col min="1" max="1" width="8.140625" style="62" bestFit="1" customWidth="1"/>
    <col min="2" max="2" width="122" style="62" bestFit="1" customWidth="1"/>
    <col min="3" max="3" width="13.140625" style="94" bestFit="1" customWidth="1"/>
    <col min="4" max="5" width="18.85546875" style="60" customWidth="1"/>
    <col min="6" max="6" width="8.140625" style="85" customWidth="1"/>
    <col min="7" max="7" width="8.140625" style="25" customWidth="1"/>
    <col min="8" max="16384" width="9.140625" style="25"/>
  </cols>
  <sheetData>
    <row r="1" spans="1:6" ht="27" customHeight="1" x14ac:dyDescent="0.35">
      <c r="A1" s="71" t="s">
        <v>876</v>
      </c>
      <c r="B1" s="61"/>
      <c r="C1" s="114" t="str">
        <f>IF($D$3=0,"Поля для заповнення промарковано кольором.","")</f>
        <v>Поля для заповнення промарковано кольором.</v>
      </c>
      <c r="D1" s="114"/>
      <c r="E1" s="114"/>
      <c r="F1" s="84"/>
    </row>
    <row r="2" spans="1:6" ht="25.5" x14ac:dyDescent="0.2">
      <c r="A2" s="63" t="s">
        <v>113</v>
      </c>
      <c r="B2" s="63" t="s">
        <v>114</v>
      </c>
      <c r="C2" s="91" t="s">
        <v>115</v>
      </c>
      <c r="D2" s="63" t="s">
        <v>116</v>
      </c>
      <c r="E2" s="63" t="s">
        <v>898</v>
      </c>
    </row>
    <row r="3" spans="1:6" x14ac:dyDescent="0.2">
      <c r="A3" s="59"/>
      <c r="B3" s="121" t="s">
        <v>893</v>
      </c>
      <c r="C3" s="92" t="s">
        <v>425</v>
      </c>
      <c r="D3" s="56"/>
      <c r="E3" s="78"/>
    </row>
    <row r="4" spans="1:6" x14ac:dyDescent="0.2">
      <c r="A4" s="59"/>
      <c r="B4" s="121" t="s">
        <v>894</v>
      </c>
      <c r="C4" s="92" t="s">
        <v>425</v>
      </c>
      <c r="D4" s="56"/>
      <c r="E4" s="78"/>
    </row>
    <row r="5" spans="1:6" x14ac:dyDescent="0.2">
      <c r="A5" s="59"/>
      <c r="B5" s="121" t="s">
        <v>895</v>
      </c>
      <c r="C5" s="92" t="s">
        <v>425</v>
      </c>
      <c r="D5" s="56"/>
      <c r="E5" s="78"/>
    </row>
    <row r="6" spans="1:6" x14ac:dyDescent="0.2">
      <c r="A6" s="87" t="s">
        <v>576</v>
      </c>
      <c r="B6" s="88" t="s">
        <v>117</v>
      </c>
      <c r="C6" s="93"/>
      <c r="D6" s="88"/>
      <c r="E6" s="89"/>
      <c r="F6" s="86" t="str">
        <f>IFERROR(AVERAGE(D7:D69),"")</f>
        <v/>
      </c>
    </row>
    <row r="7" spans="1:6" x14ac:dyDescent="0.2">
      <c r="A7" s="59" t="s">
        <v>577</v>
      </c>
      <c r="B7" s="59" t="s">
        <v>119</v>
      </c>
      <c r="C7" s="92" t="s">
        <v>425</v>
      </c>
      <c r="D7" s="56"/>
      <c r="E7" s="78"/>
    </row>
    <row r="8" spans="1:6" x14ac:dyDescent="0.2">
      <c r="A8" s="59" t="s">
        <v>118</v>
      </c>
      <c r="B8" s="59" t="s">
        <v>121</v>
      </c>
      <c r="C8" s="92" t="s">
        <v>426</v>
      </c>
      <c r="D8" s="56"/>
      <c r="E8" s="78"/>
    </row>
    <row r="9" spans="1:6" x14ac:dyDescent="0.2">
      <c r="A9" s="59" t="s">
        <v>578</v>
      </c>
      <c r="B9" s="59" t="s">
        <v>123</v>
      </c>
      <c r="C9" s="92" t="s">
        <v>319</v>
      </c>
      <c r="D9" s="56"/>
      <c r="E9" s="78"/>
    </row>
    <row r="10" spans="1:6" x14ac:dyDescent="0.2">
      <c r="A10" s="59" t="s">
        <v>120</v>
      </c>
      <c r="B10" s="59" t="s">
        <v>448</v>
      </c>
      <c r="C10" s="92" t="s">
        <v>319</v>
      </c>
      <c r="D10" s="56"/>
      <c r="E10" s="78"/>
    </row>
    <row r="11" spans="1:6" x14ac:dyDescent="0.2">
      <c r="A11" s="59" t="s">
        <v>579</v>
      </c>
      <c r="B11" s="59" t="s">
        <v>449</v>
      </c>
      <c r="C11" s="92" t="s">
        <v>319</v>
      </c>
      <c r="D11" s="56"/>
      <c r="E11" s="78"/>
    </row>
    <row r="12" spans="1:6" x14ac:dyDescent="0.2">
      <c r="A12" s="59" t="s">
        <v>122</v>
      </c>
      <c r="B12" s="59" t="s">
        <v>450</v>
      </c>
      <c r="C12" s="92" t="s">
        <v>319</v>
      </c>
      <c r="D12" s="56"/>
      <c r="E12" s="78"/>
    </row>
    <row r="13" spans="1:6" x14ac:dyDescent="0.2">
      <c r="A13" s="59" t="s">
        <v>124</v>
      </c>
      <c r="B13" s="59" t="s">
        <v>451</v>
      </c>
      <c r="C13" s="92" t="s">
        <v>319</v>
      </c>
      <c r="D13" s="56"/>
      <c r="E13" s="78"/>
    </row>
    <row r="14" spans="1:6" x14ac:dyDescent="0.2">
      <c r="A14" s="59" t="s">
        <v>125</v>
      </c>
      <c r="B14" s="59" t="s">
        <v>452</v>
      </c>
      <c r="C14" s="92" t="s">
        <v>319</v>
      </c>
      <c r="D14" s="56"/>
      <c r="E14" s="78"/>
    </row>
    <row r="15" spans="1:6" x14ac:dyDescent="0.2">
      <c r="A15" s="59" t="s">
        <v>126</v>
      </c>
      <c r="B15" s="59" t="s">
        <v>453</v>
      </c>
      <c r="C15" s="92" t="s">
        <v>319</v>
      </c>
      <c r="D15" s="56"/>
      <c r="E15" s="78"/>
    </row>
    <row r="16" spans="1:6" x14ac:dyDescent="0.2">
      <c r="A16" s="59" t="s">
        <v>127</v>
      </c>
      <c r="B16" s="59" t="s">
        <v>499</v>
      </c>
      <c r="C16" s="92" t="s">
        <v>319</v>
      </c>
      <c r="D16" s="56"/>
      <c r="E16" s="78"/>
    </row>
    <row r="17" spans="1:5" x14ac:dyDescent="0.2">
      <c r="A17" s="59" t="s">
        <v>128</v>
      </c>
      <c r="B17" s="59" t="s">
        <v>454</v>
      </c>
      <c r="C17" s="92" t="s">
        <v>319</v>
      </c>
      <c r="D17" s="56"/>
      <c r="E17" s="78"/>
    </row>
    <row r="18" spans="1:5" x14ac:dyDescent="0.2">
      <c r="A18" s="59" t="s">
        <v>129</v>
      </c>
      <c r="B18" s="59" t="s">
        <v>500</v>
      </c>
      <c r="C18" s="92" t="s">
        <v>319</v>
      </c>
      <c r="D18" s="56"/>
      <c r="E18" s="78"/>
    </row>
    <row r="19" spans="1:5" x14ac:dyDescent="0.2">
      <c r="A19" s="59" t="s">
        <v>130</v>
      </c>
      <c r="B19" s="59" t="s">
        <v>455</v>
      </c>
      <c r="C19" s="92" t="s">
        <v>319</v>
      </c>
      <c r="D19" s="56"/>
      <c r="E19" s="78"/>
    </row>
    <row r="20" spans="1:5" x14ac:dyDescent="0.2">
      <c r="A20" s="59" t="s">
        <v>131</v>
      </c>
      <c r="B20" s="59" t="s">
        <v>501</v>
      </c>
      <c r="C20" s="92" t="s">
        <v>319</v>
      </c>
      <c r="D20" s="56"/>
      <c r="E20" s="78"/>
    </row>
    <row r="21" spans="1:5" x14ac:dyDescent="0.2">
      <c r="A21" s="59" t="s">
        <v>132</v>
      </c>
      <c r="B21" s="59" t="s">
        <v>456</v>
      </c>
      <c r="C21" s="92" t="s">
        <v>319</v>
      </c>
      <c r="D21" s="56"/>
      <c r="E21" s="78"/>
    </row>
    <row r="22" spans="1:5" x14ac:dyDescent="0.2">
      <c r="A22" s="59" t="s">
        <v>133</v>
      </c>
      <c r="B22" s="59" t="s">
        <v>502</v>
      </c>
      <c r="C22" s="92" t="s">
        <v>319</v>
      </c>
      <c r="D22" s="56"/>
      <c r="E22" s="78"/>
    </row>
    <row r="23" spans="1:5" x14ac:dyDescent="0.2">
      <c r="A23" s="59" t="s">
        <v>134</v>
      </c>
      <c r="B23" s="59" t="s">
        <v>457</v>
      </c>
      <c r="C23" s="92" t="s">
        <v>319</v>
      </c>
      <c r="D23" s="56"/>
      <c r="E23" s="78"/>
    </row>
    <row r="24" spans="1:5" x14ac:dyDescent="0.2">
      <c r="A24" s="59" t="s">
        <v>135</v>
      </c>
      <c r="B24" s="59" t="s">
        <v>503</v>
      </c>
      <c r="C24" s="92" t="s">
        <v>319</v>
      </c>
      <c r="D24" s="56"/>
      <c r="E24" s="78"/>
    </row>
    <row r="25" spans="1:5" x14ac:dyDescent="0.2">
      <c r="A25" s="59" t="s">
        <v>136</v>
      </c>
      <c r="B25" s="59" t="s">
        <v>458</v>
      </c>
      <c r="C25" s="92" t="s">
        <v>319</v>
      </c>
      <c r="D25" s="56"/>
      <c r="E25" s="78"/>
    </row>
    <row r="26" spans="1:5" x14ac:dyDescent="0.2">
      <c r="A26" s="59" t="s">
        <v>580</v>
      </c>
      <c r="B26" s="59" t="s">
        <v>504</v>
      </c>
      <c r="C26" s="92" t="s">
        <v>319</v>
      </c>
      <c r="D26" s="56"/>
      <c r="E26" s="78"/>
    </row>
    <row r="27" spans="1:5" x14ac:dyDescent="0.2">
      <c r="A27" s="59" t="s">
        <v>581</v>
      </c>
      <c r="B27" s="59" t="s">
        <v>459</v>
      </c>
      <c r="C27" s="92" t="s">
        <v>319</v>
      </c>
      <c r="D27" s="56"/>
      <c r="E27" s="78"/>
    </row>
    <row r="28" spans="1:5" x14ac:dyDescent="0.2">
      <c r="A28" s="59" t="s">
        <v>137</v>
      </c>
      <c r="B28" s="59" t="s">
        <v>505</v>
      </c>
      <c r="C28" s="92" t="s">
        <v>319</v>
      </c>
      <c r="D28" s="56"/>
      <c r="E28" s="78"/>
    </row>
    <row r="29" spans="1:5" x14ac:dyDescent="0.2">
      <c r="A29" s="59" t="s">
        <v>138</v>
      </c>
      <c r="B29" s="59" t="s">
        <v>460</v>
      </c>
      <c r="C29" s="92" t="s">
        <v>319</v>
      </c>
      <c r="D29" s="56"/>
      <c r="E29" s="78"/>
    </row>
    <row r="30" spans="1:5" x14ac:dyDescent="0.2">
      <c r="A30" s="59" t="s">
        <v>139</v>
      </c>
      <c r="B30" s="59" t="s">
        <v>506</v>
      </c>
      <c r="C30" s="92" t="s">
        <v>319</v>
      </c>
      <c r="D30" s="56"/>
      <c r="E30" s="78"/>
    </row>
    <row r="31" spans="1:5" x14ac:dyDescent="0.2">
      <c r="A31" s="59" t="s">
        <v>582</v>
      </c>
      <c r="B31" s="59" t="s">
        <v>461</v>
      </c>
      <c r="C31" s="92" t="s">
        <v>319</v>
      </c>
      <c r="D31" s="56"/>
      <c r="E31" s="78"/>
    </row>
    <row r="32" spans="1:5" x14ac:dyDescent="0.2">
      <c r="A32" s="59" t="s">
        <v>141</v>
      </c>
      <c r="B32" s="59" t="s">
        <v>507</v>
      </c>
      <c r="C32" s="92" t="s">
        <v>319</v>
      </c>
      <c r="D32" s="56"/>
      <c r="E32" s="78"/>
    </row>
    <row r="33" spans="1:5" x14ac:dyDescent="0.2">
      <c r="A33" s="59" t="s">
        <v>142</v>
      </c>
      <c r="B33" s="59" t="s">
        <v>462</v>
      </c>
      <c r="C33" s="92" t="s">
        <v>319</v>
      </c>
      <c r="D33" s="56"/>
      <c r="E33" s="78"/>
    </row>
    <row r="34" spans="1:5" x14ac:dyDescent="0.2">
      <c r="A34" s="59" t="s">
        <v>143</v>
      </c>
      <c r="B34" s="59" t="s">
        <v>508</v>
      </c>
      <c r="C34" s="92" t="s">
        <v>319</v>
      </c>
      <c r="D34" s="56"/>
      <c r="E34" s="78"/>
    </row>
    <row r="35" spans="1:5" x14ac:dyDescent="0.2">
      <c r="A35" s="59" t="s">
        <v>145</v>
      </c>
      <c r="B35" s="59" t="s">
        <v>463</v>
      </c>
      <c r="C35" s="92" t="s">
        <v>319</v>
      </c>
      <c r="D35" s="56"/>
      <c r="E35" s="78"/>
    </row>
    <row r="36" spans="1:5" x14ac:dyDescent="0.2">
      <c r="A36" s="59" t="s">
        <v>146</v>
      </c>
      <c r="B36" s="59" t="s">
        <v>509</v>
      </c>
      <c r="C36" s="92" t="s">
        <v>319</v>
      </c>
      <c r="D36" s="56"/>
      <c r="E36" s="78"/>
    </row>
    <row r="37" spans="1:5" x14ac:dyDescent="0.2">
      <c r="A37" s="59" t="s">
        <v>151</v>
      </c>
      <c r="B37" s="59" t="s">
        <v>464</v>
      </c>
      <c r="C37" s="92" t="s">
        <v>319</v>
      </c>
      <c r="D37" s="56"/>
      <c r="E37" s="78"/>
    </row>
    <row r="38" spans="1:5" x14ac:dyDescent="0.2">
      <c r="A38" s="59" t="s">
        <v>152</v>
      </c>
      <c r="B38" s="59" t="s">
        <v>510</v>
      </c>
      <c r="C38" s="92" t="s">
        <v>319</v>
      </c>
      <c r="D38" s="56"/>
      <c r="E38" s="78"/>
    </row>
    <row r="39" spans="1:5" x14ac:dyDescent="0.2">
      <c r="A39" s="59" t="s">
        <v>153</v>
      </c>
      <c r="B39" s="59" t="s">
        <v>465</v>
      </c>
      <c r="C39" s="92" t="s">
        <v>319</v>
      </c>
      <c r="D39" s="56"/>
      <c r="E39" s="78"/>
    </row>
    <row r="40" spans="1:5" x14ac:dyDescent="0.2">
      <c r="A40" s="59" t="s">
        <v>155</v>
      </c>
      <c r="B40" s="59" t="s">
        <v>140</v>
      </c>
      <c r="C40" s="92" t="s">
        <v>319</v>
      </c>
      <c r="D40" s="56"/>
      <c r="E40" s="78"/>
    </row>
    <row r="41" spans="1:5" x14ac:dyDescent="0.2">
      <c r="A41" s="59" t="s">
        <v>156</v>
      </c>
      <c r="B41" s="59" t="s">
        <v>511</v>
      </c>
      <c r="C41" s="92" t="s">
        <v>319</v>
      </c>
      <c r="D41" s="56"/>
      <c r="E41" s="78"/>
    </row>
    <row r="42" spans="1:5" x14ac:dyDescent="0.2">
      <c r="A42" s="59" t="s">
        <v>157</v>
      </c>
      <c r="B42" s="59" t="s">
        <v>466</v>
      </c>
      <c r="C42" s="92" t="s">
        <v>319</v>
      </c>
      <c r="D42" s="56"/>
      <c r="E42" s="78"/>
    </row>
    <row r="43" spans="1:5" x14ac:dyDescent="0.2">
      <c r="A43" s="59" t="s">
        <v>583</v>
      </c>
      <c r="B43" s="59" t="s">
        <v>512</v>
      </c>
      <c r="C43" s="92" t="s">
        <v>319</v>
      </c>
      <c r="D43" s="56"/>
      <c r="E43" s="78"/>
    </row>
    <row r="44" spans="1:5" x14ac:dyDescent="0.2">
      <c r="A44" s="59" t="s">
        <v>159</v>
      </c>
      <c r="B44" s="59" t="s">
        <v>467</v>
      </c>
      <c r="C44" s="92" t="s">
        <v>319</v>
      </c>
      <c r="D44" s="56"/>
      <c r="E44" s="78"/>
    </row>
    <row r="45" spans="1:5" x14ac:dyDescent="0.2">
      <c r="A45" s="59" t="s">
        <v>161</v>
      </c>
      <c r="B45" s="59" t="s">
        <v>144</v>
      </c>
      <c r="C45" s="92" t="s">
        <v>425</v>
      </c>
      <c r="D45" s="56"/>
      <c r="E45" s="78"/>
    </row>
    <row r="46" spans="1:5" x14ac:dyDescent="0.2">
      <c r="A46" s="59" t="s">
        <v>162</v>
      </c>
      <c r="B46" s="59" t="s">
        <v>513</v>
      </c>
      <c r="C46" s="92" t="s">
        <v>319</v>
      </c>
      <c r="D46" s="56"/>
      <c r="E46" s="78"/>
    </row>
    <row r="47" spans="1:5" x14ac:dyDescent="0.2">
      <c r="A47" s="59" t="s">
        <v>163</v>
      </c>
      <c r="B47" s="59" t="s">
        <v>468</v>
      </c>
      <c r="C47" s="92" t="s">
        <v>319</v>
      </c>
      <c r="D47" s="56"/>
      <c r="E47" s="78"/>
    </row>
    <row r="48" spans="1:5" x14ac:dyDescent="0.2">
      <c r="A48" s="59" t="s">
        <v>164</v>
      </c>
      <c r="B48" s="59" t="s">
        <v>147</v>
      </c>
      <c r="C48" s="92"/>
      <c r="D48" s="59"/>
      <c r="E48" s="79"/>
    </row>
    <row r="49" spans="1:5" x14ac:dyDescent="0.2">
      <c r="A49" s="59" t="s">
        <v>584</v>
      </c>
      <c r="B49" s="59" t="s">
        <v>148</v>
      </c>
      <c r="C49" s="92" t="s">
        <v>319</v>
      </c>
      <c r="D49" s="56"/>
      <c r="E49" s="78"/>
    </row>
    <row r="50" spans="1:5" x14ac:dyDescent="0.2">
      <c r="A50" s="59" t="s">
        <v>585</v>
      </c>
      <c r="B50" s="59" t="s">
        <v>149</v>
      </c>
      <c r="C50" s="92" t="s">
        <v>319</v>
      </c>
      <c r="D50" s="56"/>
      <c r="E50" s="78"/>
    </row>
    <row r="51" spans="1:5" x14ac:dyDescent="0.2">
      <c r="A51" s="59" t="s">
        <v>586</v>
      </c>
      <c r="B51" s="59" t="s">
        <v>150</v>
      </c>
      <c r="C51" s="92" t="s">
        <v>319</v>
      </c>
      <c r="D51" s="56"/>
      <c r="E51" s="78"/>
    </row>
    <row r="52" spans="1:5" x14ac:dyDescent="0.2">
      <c r="A52" s="59" t="s">
        <v>587</v>
      </c>
      <c r="B52" s="59" t="s">
        <v>514</v>
      </c>
      <c r="C52" s="92" t="s">
        <v>319</v>
      </c>
      <c r="D52" s="56"/>
      <c r="E52" s="78"/>
    </row>
    <row r="53" spans="1:5" x14ac:dyDescent="0.2">
      <c r="A53" s="59" t="s">
        <v>165</v>
      </c>
      <c r="B53" s="59" t="s">
        <v>469</v>
      </c>
      <c r="C53" s="92" t="s">
        <v>319</v>
      </c>
      <c r="D53" s="56"/>
      <c r="E53" s="78"/>
    </row>
    <row r="54" spans="1:5" x14ac:dyDescent="0.2">
      <c r="A54" s="59" t="s">
        <v>588</v>
      </c>
      <c r="B54" s="59" t="s">
        <v>515</v>
      </c>
      <c r="C54" s="92" t="s">
        <v>319</v>
      </c>
      <c r="D54" s="56"/>
      <c r="E54" s="78"/>
    </row>
    <row r="55" spans="1:5" x14ac:dyDescent="0.2">
      <c r="A55" s="59" t="s">
        <v>589</v>
      </c>
      <c r="B55" s="59" t="s">
        <v>470</v>
      </c>
      <c r="C55" s="92" t="s">
        <v>319</v>
      </c>
      <c r="D55" s="56"/>
      <c r="E55" s="78"/>
    </row>
    <row r="56" spans="1:5" x14ac:dyDescent="0.2">
      <c r="A56" s="59" t="s">
        <v>590</v>
      </c>
      <c r="B56" s="59" t="s">
        <v>154</v>
      </c>
      <c r="C56" s="92" t="s">
        <v>251</v>
      </c>
      <c r="D56" s="56"/>
      <c r="E56" s="78"/>
    </row>
    <row r="57" spans="1:5" x14ac:dyDescent="0.2">
      <c r="A57" s="59" t="s">
        <v>591</v>
      </c>
      <c r="B57" s="59" t="s">
        <v>516</v>
      </c>
      <c r="C57" s="92" t="s">
        <v>251</v>
      </c>
      <c r="D57" s="56"/>
      <c r="E57" s="78"/>
    </row>
    <row r="58" spans="1:5" x14ac:dyDescent="0.2">
      <c r="A58" s="59" t="s">
        <v>592</v>
      </c>
      <c r="B58" s="59" t="s">
        <v>471</v>
      </c>
      <c r="C58" s="92" t="s">
        <v>251</v>
      </c>
      <c r="D58" s="56"/>
      <c r="E58" s="78"/>
    </row>
    <row r="59" spans="1:5" x14ac:dyDescent="0.2">
      <c r="A59" s="59" t="s">
        <v>593</v>
      </c>
      <c r="B59" s="59" t="s">
        <v>517</v>
      </c>
      <c r="C59" s="92" t="s">
        <v>251</v>
      </c>
      <c r="D59" s="56"/>
      <c r="E59" s="78"/>
    </row>
    <row r="60" spans="1:5" x14ac:dyDescent="0.2">
      <c r="A60" s="59" t="s">
        <v>594</v>
      </c>
      <c r="B60" s="59" t="s">
        <v>472</v>
      </c>
      <c r="C60" s="92" t="s">
        <v>251</v>
      </c>
      <c r="D60" s="56"/>
      <c r="E60" s="78"/>
    </row>
    <row r="61" spans="1:5" x14ac:dyDescent="0.2">
      <c r="A61" s="59" t="s">
        <v>595</v>
      </c>
      <c r="B61" s="59" t="s">
        <v>158</v>
      </c>
      <c r="C61" s="92"/>
      <c r="D61" s="59"/>
      <c r="E61" s="79"/>
    </row>
    <row r="62" spans="1:5" x14ac:dyDescent="0.2">
      <c r="A62" s="59" t="s">
        <v>596</v>
      </c>
      <c r="B62" s="59" t="s">
        <v>441</v>
      </c>
      <c r="C62" s="92" t="s">
        <v>251</v>
      </c>
      <c r="D62" s="56"/>
      <c r="E62" s="78"/>
    </row>
    <row r="63" spans="1:5" x14ac:dyDescent="0.2">
      <c r="A63" s="59" t="s">
        <v>597</v>
      </c>
      <c r="B63" s="59" t="s">
        <v>444</v>
      </c>
      <c r="C63" s="92" t="s">
        <v>251</v>
      </c>
      <c r="D63" s="56"/>
      <c r="E63" s="78"/>
    </row>
    <row r="64" spans="1:5" x14ac:dyDescent="0.2">
      <c r="A64" s="59" t="s">
        <v>598</v>
      </c>
      <c r="B64" s="59" t="s">
        <v>445</v>
      </c>
      <c r="C64" s="92" t="s">
        <v>251</v>
      </c>
      <c r="D64" s="56"/>
      <c r="E64" s="78"/>
    </row>
    <row r="65" spans="1:6" x14ac:dyDescent="0.2">
      <c r="A65" s="59" t="s">
        <v>599</v>
      </c>
      <c r="B65" s="59" t="s">
        <v>446</v>
      </c>
      <c r="C65" s="92" t="s">
        <v>251</v>
      </c>
      <c r="D65" s="56"/>
      <c r="E65" s="78"/>
    </row>
    <row r="66" spans="1:6" x14ac:dyDescent="0.2">
      <c r="A66" s="59" t="s">
        <v>600</v>
      </c>
      <c r="B66" s="59" t="s">
        <v>447</v>
      </c>
      <c r="C66" s="92" t="s">
        <v>251</v>
      </c>
      <c r="D66" s="56"/>
      <c r="E66" s="78"/>
    </row>
    <row r="67" spans="1:6" x14ac:dyDescent="0.2">
      <c r="A67" s="59" t="s">
        <v>601</v>
      </c>
      <c r="B67" s="59" t="s">
        <v>442</v>
      </c>
      <c r="C67" s="92" t="s">
        <v>251</v>
      </c>
      <c r="D67" s="56"/>
      <c r="E67" s="78"/>
    </row>
    <row r="68" spans="1:6" x14ac:dyDescent="0.2">
      <c r="A68" s="59" t="s">
        <v>602</v>
      </c>
      <c r="B68" s="59" t="s">
        <v>443</v>
      </c>
      <c r="C68" s="92" t="s">
        <v>251</v>
      </c>
      <c r="D68" s="56"/>
      <c r="E68" s="78"/>
    </row>
    <row r="69" spans="1:6" x14ac:dyDescent="0.2">
      <c r="A69" s="59" t="s">
        <v>603</v>
      </c>
      <c r="B69" s="59" t="s">
        <v>160</v>
      </c>
      <c r="C69" s="92" t="s">
        <v>425</v>
      </c>
      <c r="D69" s="56"/>
      <c r="E69" s="78"/>
    </row>
    <row r="70" spans="1:6" x14ac:dyDescent="0.2">
      <c r="A70" s="87" t="s">
        <v>604</v>
      </c>
      <c r="B70" s="88" t="s">
        <v>166</v>
      </c>
      <c r="C70" s="93"/>
      <c r="D70" s="88"/>
      <c r="E70" s="89"/>
      <c r="F70" s="86" t="str">
        <f>IFERROR(AVERAGE(D71:D103),"")</f>
        <v/>
      </c>
    </row>
    <row r="71" spans="1:6" x14ac:dyDescent="0.2">
      <c r="A71" s="59" t="s">
        <v>167</v>
      </c>
      <c r="B71" s="59" t="s">
        <v>518</v>
      </c>
      <c r="C71" s="92" t="s">
        <v>319</v>
      </c>
      <c r="D71" s="56"/>
      <c r="E71" s="78"/>
    </row>
    <row r="72" spans="1:6" x14ac:dyDescent="0.2">
      <c r="A72" s="59" t="s">
        <v>168</v>
      </c>
      <c r="B72" s="59" t="s">
        <v>473</v>
      </c>
      <c r="C72" s="92" t="s">
        <v>319</v>
      </c>
      <c r="D72" s="56"/>
      <c r="E72" s="78"/>
    </row>
    <row r="73" spans="1:6" x14ac:dyDescent="0.2">
      <c r="A73" s="59" t="s">
        <v>169</v>
      </c>
      <c r="B73" s="59" t="s">
        <v>519</v>
      </c>
      <c r="C73" s="92" t="s">
        <v>319</v>
      </c>
      <c r="D73" s="56"/>
      <c r="E73" s="78"/>
    </row>
    <row r="74" spans="1:6" x14ac:dyDescent="0.2">
      <c r="A74" s="59" t="s">
        <v>170</v>
      </c>
      <c r="B74" s="59" t="s">
        <v>474</v>
      </c>
      <c r="C74" s="92" t="s">
        <v>319</v>
      </c>
      <c r="D74" s="56"/>
      <c r="E74" s="78"/>
    </row>
    <row r="75" spans="1:6" x14ac:dyDescent="0.2">
      <c r="A75" s="59" t="s">
        <v>171</v>
      </c>
      <c r="B75" s="59" t="s">
        <v>520</v>
      </c>
      <c r="C75" s="92" t="s">
        <v>319</v>
      </c>
      <c r="D75" s="56"/>
      <c r="E75" s="78"/>
    </row>
    <row r="76" spans="1:6" x14ac:dyDescent="0.2">
      <c r="A76" s="59" t="s">
        <v>172</v>
      </c>
      <c r="B76" s="59" t="s">
        <v>475</v>
      </c>
      <c r="C76" s="92" t="s">
        <v>319</v>
      </c>
      <c r="D76" s="56"/>
      <c r="E76" s="78"/>
    </row>
    <row r="77" spans="1:6" x14ac:dyDescent="0.2">
      <c r="A77" s="59" t="s">
        <v>173</v>
      </c>
      <c r="B77" s="59" t="s">
        <v>521</v>
      </c>
      <c r="C77" s="92" t="s">
        <v>319</v>
      </c>
      <c r="D77" s="56"/>
      <c r="E77" s="78"/>
    </row>
    <row r="78" spans="1:6" x14ac:dyDescent="0.2">
      <c r="A78" s="59" t="s">
        <v>174</v>
      </c>
      <c r="B78" s="59" t="s">
        <v>476</v>
      </c>
      <c r="C78" s="92" t="s">
        <v>319</v>
      </c>
      <c r="D78" s="56"/>
      <c r="E78" s="78"/>
    </row>
    <row r="79" spans="1:6" x14ac:dyDescent="0.2">
      <c r="A79" s="59" t="s">
        <v>175</v>
      </c>
      <c r="B79" s="59" t="s">
        <v>522</v>
      </c>
      <c r="C79" s="92" t="s">
        <v>319</v>
      </c>
      <c r="D79" s="56"/>
      <c r="E79" s="78"/>
    </row>
    <row r="80" spans="1:6" x14ac:dyDescent="0.2">
      <c r="A80" s="59" t="s">
        <v>177</v>
      </c>
      <c r="B80" s="59" t="s">
        <v>477</v>
      </c>
      <c r="C80" s="92" t="s">
        <v>319</v>
      </c>
      <c r="D80" s="56"/>
      <c r="E80" s="78"/>
    </row>
    <row r="81" spans="1:5" x14ac:dyDescent="0.2">
      <c r="A81" s="59" t="s">
        <v>605</v>
      </c>
      <c r="B81" s="59" t="s">
        <v>523</v>
      </c>
      <c r="C81" s="92" t="s">
        <v>319</v>
      </c>
      <c r="D81" s="56"/>
      <c r="E81" s="78"/>
    </row>
    <row r="82" spans="1:5" x14ac:dyDescent="0.2">
      <c r="A82" s="59" t="s">
        <v>179</v>
      </c>
      <c r="B82" s="59" t="s">
        <v>478</v>
      </c>
      <c r="C82" s="92" t="s">
        <v>319</v>
      </c>
      <c r="D82" s="56"/>
      <c r="E82" s="78"/>
    </row>
    <row r="83" spans="1:5" x14ac:dyDescent="0.2">
      <c r="A83" s="59" t="s">
        <v>181</v>
      </c>
      <c r="B83" s="59" t="s">
        <v>524</v>
      </c>
      <c r="C83" s="92" t="s">
        <v>319</v>
      </c>
      <c r="D83" s="56"/>
      <c r="E83" s="78"/>
    </row>
    <row r="84" spans="1:5" x14ac:dyDescent="0.2">
      <c r="A84" s="59" t="s">
        <v>183</v>
      </c>
      <c r="B84" s="59" t="s">
        <v>479</v>
      </c>
      <c r="C84" s="92" t="s">
        <v>319</v>
      </c>
      <c r="D84" s="56"/>
      <c r="E84" s="78"/>
    </row>
    <row r="85" spans="1:5" x14ac:dyDescent="0.2">
      <c r="A85" s="59" t="s">
        <v>606</v>
      </c>
      <c r="B85" s="59" t="s">
        <v>525</v>
      </c>
      <c r="C85" s="92" t="s">
        <v>319</v>
      </c>
      <c r="D85" s="56"/>
      <c r="E85" s="78"/>
    </row>
    <row r="86" spans="1:5" x14ac:dyDescent="0.2">
      <c r="A86" s="59" t="s">
        <v>607</v>
      </c>
      <c r="B86" s="59" t="s">
        <v>480</v>
      </c>
      <c r="C86" s="92" t="s">
        <v>319</v>
      </c>
      <c r="D86" s="56"/>
      <c r="E86" s="78"/>
    </row>
    <row r="87" spans="1:5" x14ac:dyDescent="0.2">
      <c r="A87" s="59" t="s">
        <v>608</v>
      </c>
      <c r="B87" s="59" t="s">
        <v>176</v>
      </c>
      <c r="C87" s="92" t="s">
        <v>319</v>
      </c>
      <c r="D87" s="56"/>
      <c r="E87" s="78"/>
    </row>
    <row r="88" spans="1:5" x14ac:dyDescent="0.2">
      <c r="A88" s="59" t="s">
        <v>185</v>
      </c>
      <c r="B88" s="59" t="s">
        <v>178</v>
      </c>
      <c r="C88" s="92" t="s">
        <v>319</v>
      </c>
      <c r="D88" s="56"/>
      <c r="E88" s="78"/>
    </row>
    <row r="89" spans="1:5" x14ac:dyDescent="0.2">
      <c r="A89" s="59" t="s">
        <v>187</v>
      </c>
      <c r="B89" s="59" t="s">
        <v>180</v>
      </c>
      <c r="C89" s="92" t="s">
        <v>428</v>
      </c>
      <c r="D89" s="56"/>
      <c r="E89" s="78"/>
    </row>
    <row r="90" spans="1:5" x14ac:dyDescent="0.2">
      <c r="A90" s="59" t="s">
        <v>189</v>
      </c>
      <c r="B90" s="59" t="s">
        <v>182</v>
      </c>
      <c r="C90" s="92" t="s">
        <v>319</v>
      </c>
      <c r="D90" s="56"/>
      <c r="E90" s="78"/>
    </row>
    <row r="91" spans="1:5" x14ac:dyDescent="0.2">
      <c r="A91" s="59" t="s">
        <v>609</v>
      </c>
      <c r="B91" s="59" t="s">
        <v>184</v>
      </c>
      <c r="C91" s="92" t="s">
        <v>428</v>
      </c>
      <c r="D91" s="56"/>
      <c r="E91" s="78"/>
    </row>
    <row r="92" spans="1:5" x14ac:dyDescent="0.2">
      <c r="A92" s="59" t="s">
        <v>610</v>
      </c>
      <c r="B92" s="59" t="s">
        <v>186</v>
      </c>
      <c r="C92" s="92" t="s">
        <v>319</v>
      </c>
      <c r="D92" s="56"/>
      <c r="E92" s="78"/>
    </row>
    <row r="93" spans="1:5" x14ac:dyDescent="0.2">
      <c r="A93" s="59" t="s">
        <v>190</v>
      </c>
      <c r="B93" s="59" t="s">
        <v>188</v>
      </c>
      <c r="C93" s="92" t="s">
        <v>319</v>
      </c>
      <c r="D93" s="56"/>
      <c r="E93" s="78"/>
    </row>
    <row r="94" spans="1:5" x14ac:dyDescent="0.2">
      <c r="A94" s="59" t="s">
        <v>192</v>
      </c>
      <c r="B94" s="59" t="s">
        <v>526</v>
      </c>
      <c r="C94" s="92" t="s">
        <v>319</v>
      </c>
      <c r="D94" s="56"/>
      <c r="E94" s="78"/>
    </row>
    <row r="95" spans="1:5" x14ac:dyDescent="0.2">
      <c r="A95" s="59" t="s">
        <v>194</v>
      </c>
      <c r="B95" s="59" t="s">
        <v>527</v>
      </c>
      <c r="C95" s="92" t="s">
        <v>319</v>
      </c>
      <c r="D95" s="56"/>
      <c r="E95" s="78"/>
    </row>
    <row r="96" spans="1:5" x14ac:dyDescent="0.2">
      <c r="A96" s="59" t="s">
        <v>196</v>
      </c>
      <c r="B96" s="59" t="s">
        <v>191</v>
      </c>
      <c r="C96" s="92" t="s">
        <v>251</v>
      </c>
      <c r="D96" s="56"/>
      <c r="E96" s="78"/>
    </row>
    <row r="97" spans="1:6" x14ac:dyDescent="0.2">
      <c r="A97" s="59" t="s">
        <v>198</v>
      </c>
      <c r="B97" s="59" t="s">
        <v>193</v>
      </c>
      <c r="C97" s="92" t="s">
        <v>319</v>
      </c>
      <c r="D97" s="56"/>
      <c r="E97" s="78"/>
    </row>
    <row r="98" spans="1:6" x14ac:dyDescent="0.2">
      <c r="A98" s="59" t="s">
        <v>199</v>
      </c>
      <c r="B98" s="59" t="s">
        <v>195</v>
      </c>
      <c r="C98" s="92" t="s">
        <v>319</v>
      </c>
      <c r="D98" s="56"/>
      <c r="E98" s="78"/>
    </row>
    <row r="99" spans="1:6" x14ac:dyDescent="0.2">
      <c r="A99" s="59" t="s">
        <v>611</v>
      </c>
      <c r="B99" s="59" t="s">
        <v>197</v>
      </c>
      <c r="C99" s="92" t="s">
        <v>319</v>
      </c>
      <c r="D99" s="56"/>
      <c r="E99" s="78"/>
    </row>
    <row r="100" spans="1:6" x14ac:dyDescent="0.2">
      <c r="A100" s="59" t="s">
        <v>612</v>
      </c>
      <c r="B100" s="59" t="s">
        <v>881</v>
      </c>
      <c r="C100" s="92" t="s">
        <v>251</v>
      </c>
      <c r="D100" s="56"/>
      <c r="E100" s="78"/>
    </row>
    <row r="101" spans="1:6" x14ac:dyDescent="0.2">
      <c r="A101" s="59" t="s">
        <v>613</v>
      </c>
      <c r="B101" s="59" t="s">
        <v>200</v>
      </c>
      <c r="C101" s="92" t="s">
        <v>425</v>
      </c>
      <c r="D101" s="56"/>
      <c r="E101" s="78"/>
    </row>
    <row r="102" spans="1:6" x14ac:dyDescent="0.2">
      <c r="A102" s="59" t="s">
        <v>614</v>
      </c>
      <c r="B102" s="59" t="s">
        <v>660</v>
      </c>
      <c r="C102" s="92" t="s">
        <v>319</v>
      </c>
      <c r="D102" s="56"/>
      <c r="E102" s="78"/>
    </row>
    <row r="103" spans="1:6" x14ac:dyDescent="0.2">
      <c r="A103" s="59" t="s">
        <v>615</v>
      </c>
      <c r="B103" s="59" t="s">
        <v>481</v>
      </c>
      <c r="C103" s="92" t="s">
        <v>319</v>
      </c>
      <c r="D103" s="56"/>
      <c r="E103" s="78"/>
    </row>
    <row r="104" spans="1:6" x14ac:dyDescent="0.2">
      <c r="A104" s="87" t="s">
        <v>616</v>
      </c>
      <c r="B104" s="88" t="s">
        <v>201</v>
      </c>
      <c r="C104" s="93"/>
      <c r="D104" s="88"/>
      <c r="E104" s="89"/>
      <c r="F104" s="86" t="str">
        <f>IFERROR(AVERAGE(D105:D113),"")</f>
        <v/>
      </c>
    </row>
    <row r="105" spans="1:6" x14ac:dyDescent="0.2">
      <c r="A105" s="59" t="s">
        <v>202</v>
      </c>
      <c r="B105" s="59" t="s">
        <v>528</v>
      </c>
      <c r="C105" s="92" t="s">
        <v>319</v>
      </c>
      <c r="D105" s="56"/>
      <c r="E105" s="78"/>
    </row>
    <row r="106" spans="1:6" x14ac:dyDescent="0.2">
      <c r="A106" s="59" t="s">
        <v>203</v>
      </c>
      <c r="B106" s="59" t="s">
        <v>482</v>
      </c>
      <c r="C106" s="92" t="s">
        <v>319</v>
      </c>
      <c r="D106" s="56"/>
      <c r="E106" s="78"/>
    </row>
    <row r="107" spans="1:6" x14ac:dyDescent="0.2">
      <c r="A107" s="59" t="s">
        <v>204</v>
      </c>
      <c r="B107" s="59" t="s">
        <v>529</v>
      </c>
      <c r="C107" s="92" t="s">
        <v>319</v>
      </c>
      <c r="D107" s="56"/>
      <c r="E107" s="78"/>
    </row>
    <row r="108" spans="1:6" x14ac:dyDescent="0.2">
      <c r="A108" s="59" t="s">
        <v>206</v>
      </c>
      <c r="B108" s="59" t="s">
        <v>483</v>
      </c>
      <c r="C108" s="92" t="s">
        <v>319</v>
      </c>
      <c r="D108" s="56"/>
      <c r="E108" s="78"/>
    </row>
    <row r="109" spans="1:6" x14ac:dyDescent="0.2">
      <c r="A109" s="59" t="s">
        <v>209</v>
      </c>
      <c r="B109" s="59" t="s">
        <v>205</v>
      </c>
      <c r="C109" s="92" t="s">
        <v>251</v>
      </c>
      <c r="D109" s="56"/>
      <c r="E109" s="78"/>
    </row>
    <row r="110" spans="1:6" x14ac:dyDescent="0.2">
      <c r="A110" s="59" t="s">
        <v>617</v>
      </c>
      <c r="B110" s="59" t="s">
        <v>207</v>
      </c>
      <c r="C110" s="92" t="s">
        <v>208</v>
      </c>
      <c r="D110" s="56"/>
      <c r="E110" s="78"/>
    </row>
    <row r="111" spans="1:6" x14ac:dyDescent="0.2">
      <c r="A111" s="59" t="s">
        <v>618</v>
      </c>
      <c r="B111" s="59" t="s">
        <v>210</v>
      </c>
      <c r="C111" s="92" t="s">
        <v>251</v>
      </c>
      <c r="D111" s="56"/>
      <c r="E111" s="78"/>
    </row>
    <row r="112" spans="1:6" x14ac:dyDescent="0.2">
      <c r="A112" s="59" t="s">
        <v>619</v>
      </c>
      <c r="B112" s="59" t="s">
        <v>211</v>
      </c>
      <c r="C112" s="92" t="s">
        <v>425</v>
      </c>
      <c r="D112" s="56"/>
      <c r="E112" s="78"/>
    </row>
    <row r="113" spans="1:6" x14ac:dyDescent="0.2">
      <c r="A113" s="59" t="s">
        <v>620</v>
      </c>
      <c r="B113" s="59" t="s">
        <v>212</v>
      </c>
      <c r="C113" s="92" t="s">
        <v>425</v>
      </c>
      <c r="D113" s="56"/>
      <c r="E113" s="78"/>
    </row>
    <row r="114" spans="1:6" x14ac:dyDescent="0.2">
      <c r="A114" s="87" t="s">
        <v>621</v>
      </c>
      <c r="B114" s="88" t="s">
        <v>213</v>
      </c>
      <c r="C114" s="93"/>
      <c r="D114" s="88"/>
      <c r="E114" s="89"/>
      <c r="F114" s="86" t="str">
        <f>IFERROR(AVERAGE(D115:D230),"")</f>
        <v/>
      </c>
    </row>
    <row r="115" spans="1:6" x14ac:dyDescent="0.2">
      <c r="A115" s="59" t="s">
        <v>622</v>
      </c>
      <c r="B115" s="59" t="s">
        <v>214</v>
      </c>
      <c r="C115" s="92"/>
      <c r="D115" s="59"/>
      <c r="E115" s="79"/>
    </row>
    <row r="116" spans="1:6" x14ac:dyDescent="0.2">
      <c r="A116" s="59" t="s">
        <v>623</v>
      </c>
      <c r="B116" s="59" t="s">
        <v>216</v>
      </c>
      <c r="C116" s="92" t="s">
        <v>236</v>
      </c>
      <c r="D116" s="56"/>
      <c r="E116" s="78"/>
    </row>
    <row r="117" spans="1:6" x14ac:dyDescent="0.2">
      <c r="A117" s="59" t="s">
        <v>624</v>
      </c>
      <c r="B117" s="59" t="s">
        <v>218</v>
      </c>
      <c r="C117" s="92" t="s">
        <v>236</v>
      </c>
      <c r="D117" s="56"/>
      <c r="E117" s="78"/>
    </row>
    <row r="118" spans="1:6" x14ac:dyDescent="0.2">
      <c r="A118" s="59" t="s">
        <v>215</v>
      </c>
      <c r="B118" s="59" t="s">
        <v>661</v>
      </c>
      <c r="C118" s="92" t="s">
        <v>251</v>
      </c>
      <c r="D118" s="56"/>
      <c r="E118" s="78"/>
    </row>
    <row r="119" spans="1:6" x14ac:dyDescent="0.2">
      <c r="A119" s="59" t="s">
        <v>625</v>
      </c>
      <c r="B119" s="59" t="s">
        <v>662</v>
      </c>
      <c r="C119" s="92" t="s">
        <v>251</v>
      </c>
      <c r="D119" s="56"/>
      <c r="E119" s="78"/>
    </row>
    <row r="120" spans="1:6" x14ac:dyDescent="0.2">
      <c r="A120" s="59" t="s">
        <v>217</v>
      </c>
      <c r="B120" s="59" t="s">
        <v>562</v>
      </c>
      <c r="C120" s="92" t="s">
        <v>236</v>
      </c>
      <c r="D120" s="56"/>
      <c r="E120" s="78"/>
    </row>
    <row r="121" spans="1:6" x14ac:dyDescent="0.2">
      <c r="A121" s="59" t="s">
        <v>219</v>
      </c>
      <c r="B121" s="59" t="s">
        <v>563</v>
      </c>
      <c r="C121" s="92" t="s">
        <v>236</v>
      </c>
      <c r="D121" s="56"/>
      <c r="E121" s="78"/>
    </row>
    <row r="122" spans="1:6" x14ac:dyDescent="0.2">
      <c r="A122" s="59" t="s">
        <v>220</v>
      </c>
      <c r="B122" s="59" t="s">
        <v>223</v>
      </c>
      <c r="C122" s="92" t="s">
        <v>236</v>
      </c>
      <c r="D122" s="56"/>
      <c r="E122" s="78"/>
    </row>
    <row r="123" spans="1:6" x14ac:dyDescent="0.2">
      <c r="A123" s="59" t="s">
        <v>221</v>
      </c>
      <c r="B123" s="59" t="s">
        <v>225</v>
      </c>
      <c r="C123" s="92" t="s">
        <v>236</v>
      </c>
      <c r="D123" s="56"/>
      <c r="E123" s="78"/>
    </row>
    <row r="124" spans="1:6" x14ac:dyDescent="0.2">
      <c r="A124" s="59" t="s">
        <v>626</v>
      </c>
      <c r="B124" s="59" t="s">
        <v>227</v>
      </c>
      <c r="C124" s="92" t="s">
        <v>251</v>
      </c>
      <c r="D124" s="56"/>
      <c r="E124" s="78"/>
    </row>
    <row r="125" spans="1:6" x14ac:dyDescent="0.2">
      <c r="A125" s="59" t="s">
        <v>627</v>
      </c>
      <c r="B125" s="59" t="s">
        <v>530</v>
      </c>
      <c r="C125" s="92" t="s">
        <v>251</v>
      </c>
      <c r="D125" s="56"/>
      <c r="E125" s="78"/>
    </row>
    <row r="126" spans="1:6" x14ac:dyDescent="0.2">
      <c r="A126" s="59" t="s">
        <v>628</v>
      </c>
      <c r="B126" s="59" t="s">
        <v>484</v>
      </c>
      <c r="C126" s="92" t="s">
        <v>251</v>
      </c>
      <c r="D126" s="56"/>
      <c r="E126" s="78"/>
    </row>
    <row r="127" spans="1:6" x14ac:dyDescent="0.2">
      <c r="A127" s="59" t="s">
        <v>629</v>
      </c>
      <c r="B127" s="59" t="s">
        <v>230</v>
      </c>
      <c r="C127" s="92" t="s">
        <v>236</v>
      </c>
      <c r="D127" s="56"/>
      <c r="E127" s="78"/>
    </row>
    <row r="128" spans="1:6" x14ac:dyDescent="0.2">
      <c r="A128" s="59" t="s">
        <v>222</v>
      </c>
      <c r="B128" s="59" t="s">
        <v>232</v>
      </c>
      <c r="C128" s="92" t="s">
        <v>233</v>
      </c>
      <c r="D128" s="56"/>
      <c r="E128" s="78"/>
    </row>
    <row r="129" spans="1:5" x14ac:dyDescent="0.2">
      <c r="A129" s="59" t="s">
        <v>224</v>
      </c>
      <c r="B129" s="59" t="s">
        <v>235</v>
      </c>
      <c r="C129" s="92" t="s">
        <v>236</v>
      </c>
      <c r="D129" s="56"/>
      <c r="E129" s="78"/>
    </row>
    <row r="130" spans="1:5" x14ac:dyDescent="0.2">
      <c r="A130" s="59" t="s">
        <v>226</v>
      </c>
      <c r="B130" s="59" t="s">
        <v>531</v>
      </c>
      <c r="C130" s="92" t="s">
        <v>236</v>
      </c>
      <c r="D130" s="56"/>
      <c r="E130" s="78"/>
    </row>
    <row r="131" spans="1:5" x14ac:dyDescent="0.2">
      <c r="A131" s="59" t="s">
        <v>228</v>
      </c>
      <c r="B131" s="59" t="s">
        <v>532</v>
      </c>
      <c r="C131" s="92" t="s">
        <v>236</v>
      </c>
      <c r="D131" s="56"/>
      <c r="E131" s="78"/>
    </row>
    <row r="132" spans="1:5" x14ac:dyDescent="0.2">
      <c r="A132" s="59" t="s">
        <v>229</v>
      </c>
      <c r="B132" s="59" t="s">
        <v>238</v>
      </c>
      <c r="C132" s="92" t="s">
        <v>236</v>
      </c>
      <c r="D132" s="56"/>
      <c r="E132" s="78"/>
    </row>
    <row r="133" spans="1:5" x14ac:dyDescent="0.2">
      <c r="A133" s="59" t="s">
        <v>630</v>
      </c>
      <c r="B133" s="59" t="s">
        <v>239</v>
      </c>
      <c r="C133" s="92" t="s">
        <v>319</v>
      </c>
      <c r="D133" s="56"/>
      <c r="E133" s="78"/>
    </row>
    <row r="134" spans="1:5" x14ac:dyDescent="0.2">
      <c r="A134" s="59" t="s">
        <v>231</v>
      </c>
      <c r="B134" s="59" t="s">
        <v>533</v>
      </c>
      <c r="C134" s="92" t="s">
        <v>251</v>
      </c>
      <c r="D134" s="56"/>
      <c r="E134" s="78"/>
    </row>
    <row r="135" spans="1:5" x14ac:dyDescent="0.2">
      <c r="A135" s="59" t="s">
        <v>234</v>
      </c>
      <c r="B135" s="59" t="s">
        <v>485</v>
      </c>
      <c r="C135" s="92" t="s">
        <v>251</v>
      </c>
      <c r="D135" s="56"/>
      <c r="E135" s="78"/>
    </row>
    <row r="136" spans="1:5" x14ac:dyDescent="0.2">
      <c r="A136" s="59" t="s">
        <v>237</v>
      </c>
      <c r="B136" s="59" t="s">
        <v>429</v>
      </c>
      <c r="C136" s="92" t="s">
        <v>236</v>
      </c>
      <c r="D136" s="56"/>
      <c r="E136" s="78"/>
    </row>
    <row r="137" spans="1:5" x14ac:dyDescent="0.2">
      <c r="A137" s="59" t="s">
        <v>240</v>
      </c>
      <c r="B137" s="59" t="s">
        <v>241</v>
      </c>
      <c r="C137" s="92"/>
      <c r="D137" s="59"/>
      <c r="E137" s="79"/>
    </row>
    <row r="138" spans="1:5" x14ac:dyDescent="0.2">
      <c r="A138" s="59" t="s">
        <v>242</v>
      </c>
      <c r="B138" s="59" t="s">
        <v>879</v>
      </c>
      <c r="C138" s="92" t="s">
        <v>251</v>
      </c>
      <c r="D138" s="56"/>
      <c r="E138" s="78"/>
    </row>
    <row r="139" spans="1:5" x14ac:dyDescent="0.2">
      <c r="A139" s="59" t="s">
        <v>243</v>
      </c>
      <c r="B139" s="59" t="s">
        <v>880</v>
      </c>
      <c r="C139" s="92" t="s">
        <v>236</v>
      </c>
      <c r="D139" s="56"/>
      <c r="E139" s="78"/>
    </row>
    <row r="140" spans="1:5" x14ac:dyDescent="0.2">
      <c r="A140" s="59" t="s">
        <v>244</v>
      </c>
      <c r="B140" s="59" t="s">
        <v>245</v>
      </c>
      <c r="C140" s="92" t="s">
        <v>251</v>
      </c>
      <c r="D140" s="56"/>
      <c r="E140" s="78"/>
    </row>
    <row r="141" spans="1:5" x14ac:dyDescent="0.2">
      <c r="A141" s="59" t="s">
        <v>246</v>
      </c>
      <c r="B141" s="59" t="s">
        <v>430</v>
      </c>
      <c r="C141" s="92" t="s">
        <v>236</v>
      </c>
      <c r="D141" s="56"/>
      <c r="E141" s="78"/>
    </row>
    <row r="142" spans="1:5" x14ac:dyDescent="0.2">
      <c r="A142" s="59" t="s">
        <v>247</v>
      </c>
      <c r="B142" s="59" t="s">
        <v>248</v>
      </c>
      <c r="C142" s="92" t="s">
        <v>319</v>
      </c>
      <c r="D142" s="56"/>
      <c r="E142" s="78"/>
    </row>
    <row r="143" spans="1:5" x14ac:dyDescent="0.2">
      <c r="A143" s="59" t="s">
        <v>249</v>
      </c>
      <c r="B143" s="59" t="s">
        <v>250</v>
      </c>
      <c r="C143" s="92" t="s">
        <v>251</v>
      </c>
      <c r="D143" s="56"/>
      <c r="E143" s="78"/>
    </row>
    <row r="144" spans="1:5" x14ac:dyDescent="0.2">
      <c r="A144" s="59" t="s">
        <v>252</v>
      </c>
      <c r="B144" s="59" t="s">
        <v>253</v>
      </c>
      <c r="C144" s="92"/>
      <c r="D144" s="59"/>
      <c r="E144" s="79"/>
    </row>
    <row r="145" spans="1:5" x14ac:dyDescent="0.2">
      <c r="A145" s="59" t="s">
        <v>631</v>
      </c>
      <c r="B145" s="59" t="s">
        <v>564</v>
      </c>
      <c r="C145" s="92" t="s">
        <v>236</v>
      </c>
      <c r="D145" s="56"/>
      <c r="E145" s="78"/>
    </row>
    <row r="146" spans="1:5" x14ac:dyDescent="0.2">
      <c r="A146" s="59" t="s">
        <v>254</v>
      </c>
      <c r="B146" s="59" t="s">
        <v>565</v>
      </c>
      <c r="C146" s="92" t="s">
        <v>236</v>
      </c>
      <c r="D146" s="56"/>
      <c r="E146" s="78"/>
    </row>
    <row r="147" spans="1:5" x14ac:dyDescent="0.2">
      <c r="A147" s="59" t="s">
        <v>632</v>
      </c>
      <c r="B147" s="59" t="s">
        <v>566</v>
      </c>
      <c r="C147" s="92" t="s">
        <v>236</v>
      </c>
      <c r="D147" s="56"/>
      <c r="E147" s="78"/>
    </row>
    <row r="148" spans="1:5" x14ac:dyDescent="0.2">
      <c r="A148" s="59" t="s">
        <v>255</v>
      </c>
      <c r="B148" s="59" t="s">
        <v>567</v>
      </c>
      <c r="C148" s="92" t="s">
        <v>236</v>
      </c>
      <c r="D148" s="56"/>
      <c r="E148" s="78"/>
    </row>
    <row r="149" spans="1:5" x14ac:dyDescent="0.2">
      <c r="A149" s="59" t="s">
        <v>256</v>
      </c>
      <c r="B149" s="59" t="s">
        <v>534</v>
      </c>
      <c r="C149" s="92" t="s">
        <v>251</v>
      </c>
      <c r="D149" s="56"/>
      <c r="E149" s="78"/>
    </row>
    <row r="150" spans="1:5" x14ac:dyDescent="0.2">
      <c r="A150" s="59" t="s">
        <v>257</v>
      </c>
      <c r="B150" s="59" t="s">
        <v>486</v>
      </c>
      <c r="C150" s="92" t="s">
        <v>251</v>
      </c>
      <c r="D150" s="56"/>
      <c r="E150" s="78"/>
    </row>
    <row r="151" spans="1:5" x14ac:dyDescent="0.2">
      <c r="A151" s="59" t="s">
        <v>259</v>
      </c>
      <c r="B151" s="59" t="s">
        <v>258</v>
      </c>
      <c r="C151" s="92" t="s">
        <v>236</v>
      </c>
      <c r="D151" s="56"/>
      <c r="E151" s="78"/>
    </row>
    <row r="152" spans="1:5" x14ac:dyDescent="0.2">
      <c r="A152" s="59" t="s">
        <v>261</v>
      </c>
      <c r="B152" s="59" t="s">
        <v>260</v>
      </c>
      <c r="C152" s="92" t="s">
        <v>236</v>
      </c>
      <c r="D152" s="56"/>
      <c r="E152" s="78"/>
    </row>
    <row r="153" spans="1:5" x14ac:dyDescent="0.2">
      <c r="A153" s="59" t="s">
        <v>263</v>
      </c>
      <c r="B153" s="59" t="s">
        <v>262</v>
      </c>
      <c r="C153" s="92" t="s">
        <v>236</v>
      </c>
      <c r="D153" s="56"/>
      <c r="E153" s="78"/>
    </row>
    <row r="154" spans="1:5" x14ac:dyDescent="0.2">
      <c r="A154" s="59" t="s">
        <v>633</v>
      </c>
      <c r="B154" s="59" t="s">
        <v>264</v>
      </c>
      <c r="C154" s="92" t="s">
        <v>236</v>
      </c>
      <c r="D154" s="56"/>
      <c r="E154" s="78"/>
    </row>
    <row r="155" spans="1:5" x14ac:dyDescent="0.2">
      <c r="A155" s="59" t="s">
        <v>265</v>
      </c>
      <c r="B155" s="59" t="s">
        <v>569</v>
      </c>
      <c r="C155" s="92" t="s">
        <v>236</v>
      </c>
      <c r="D155" s="56"/>
      <c r="E155" s="78"/>
    </row>
    <row r="156" spans="1:5" x14ac:dyDescent="0.2">
      <c r="A156" s="59" t="s">
        <v>266</v>
      </c>
      <c r="B156" s="59" t="s">
        <v>568</v>
      </c>
      <c r="C156" s="92" t="s">
        <v>236</v>
      </c>
      <c r="D156" s="56"/>
      <c r="E156" s="78"/>
    </row>
    <row r="157" spans="1:5" x14ac:dyDescent="0.2">
      <c r="A157" s="59" t="s">
        <v>267</v>
      </c>
      <c r="B157" s="59" t="s">
        <v>535</v>
      </c>
      <c r="C157" s="92" t="s">
        <v>236</v>
      </c>
      <c r="D157" s="56"/>
      <c r="E157" s="78"/>
    </row>
    <row r="158" spans="1:5" x14ac:dyDescent="0.2">
      <c r="A158" s="59" t="s">
        <v>634</v>
      </c>
      <c r="B158" s="59" t="s">
        <v>536</v>
      </c>
      <c r="C158" s="92" t="s">
        <v>236</v>
      </c>
      <c r="D158" s="56"/>
      <c r="E158" s="78"/>
    </row>
    <row r="159" spans="1:5" x14ac:dyDescent="0.2">
      <c r="A159" s="59" t="s">
        <v>635</v>
      </c>
      <c r="B159" s="59" t="s">
        <v>537</v>
      </c>
      <c r="C159" s="92" t="s">
        <v>236</v>
      </c>
      <c r="D159" s="56"/>
      <c r="E159" s="78"/>
    </row>
    <row r="160" spans="1:5" x14ac:dyDescent="0.2">
      <c r="A160" s="59" t="s">
        <v>268</v>
      </c>
      <c r="B160" s="59" t="s">
        <v>538</v>
      </c>
      <c r="C160" s="92" t="s">
        <v>236</v>
      </c>
      <c r="D160" s="56"/>
      <c r="E160" s="78"/>
    </row>
    <row r="161" spans="1:5" x14ac:dyDescent="0.2">
      <c r="A161" s="59" t="s">
        <v>270</v>
      </c>
      <c r="B161" s="59" t="s">
        <v>269</v>
      </c>
      <c r="C161" s="92" t="s">
        <v>236</v>
      </c>
      <c r="D161" s="56"/>
      <c r="E161" s="78"/>
    </row>
    <row r="162" spans="1:5" x14ac:dyDescent="0.2">
      <c r="A162" s="59" t="s">
        <v>272</v>
      </c>
      <c r="B162" s="59" t="s">
        <v>271</v>
      </c>
      <c r="C162" s="92" t="s">
        <v>236</v>
      </c>
      <c r="D162" s="56"/>
      <c r="E162" s="78"/>
    </row>
    <row r="163" spans="1:5" x14ac:dyDescent="0.2">
      <c r="A163" s="59" t="s">
        <v>274</v>
      </c>
      <c r="B163" s="59" t="s">
        <v>273</v>
      </c>
      <c r="C163" s="92" t="s">
        <v>236</v>
      </c>
      <c r="D163" s="56"/>
      <c r="E163" s="78"/>
    </row>
    <row r="164" spans="1:5" x14ac:dyDescent="0.2">
      <c r="A164" s="59" t="s">
        <v>275</v>
      </c>
      <c r="B164" s="59" t="s">
        <v>539</v>
      </c>
      <c r="C164" s="92" t="s">
        <v>236</v>
      </c>
      <c r="D164" s="56"/>
      <c r="E164" s="78"/>
    </row>
    <row r="165" spans="1:5" x14ac:dyDescent="0.2">
      <c r="A165" s="59" t="s">
        <v>277</v>
      </c>
      <c r="B165" s="59" t="s">
        <v>487</v>
      </c>
      <c r="C165" s="92" t="s">
        <v>236</v>
      </c>
      <c r="D165" s="56"/>
      <c r="E165" s="78"/>
    </row>
    <row r="166" spans="1:5" x14ac:dyDescent="0.2">
      <c r="A166" s="59" t="s">
        <v>279</v>
      </c>
      <c r="B166" s="59" t="s">
        <v>276</v>
      </c>
      <c r="C166" s="92" t="s">
        <v>236</v>
      </c>
      <c r="D166" s="56"/>
      <c r="E166" s="78"/>
    </row>
    <row r="167" spans="1:5" x14ac:dyDescent="0.2">
      <c r="A167" s="59" t="s">
        <v>281</v>
      </c>
      <c r="B167" s="59" t="s">
        <v>278</v>
      </c>
      <c r="C167" s="92" t="s">
        <v>236</v>
      </c>
      <c r="D167" s="56"/>
      <c r="E167" s="78"/>
    </row>
    <row r="168" spans="1:5" x14ac:dyDescent="0.2">
      <c r="A168" s="59" t="s">
        <v>283</v>
      </c>
      <c r="B168" s="59" t="s">
        <v>280</v>
      </c>
      <c r="C168" s="92" t="s">
        <v>236</v>
      </c>
      <c r="D168" s="56"/>
      <c r="E168" s="78"/>
    </row>
    <row r="169" spans="1:5" x14ac:dyDescent="0.2">
      <c r="A169" s="59" t="s">
        <v>285</v>
      </c>
      <c r="B169" s="59" t="s">
        <v>282</v>
      </c>
      <c r="C169" s="92" t="s">
        <v>236</v>
      </c>
      <c r="D169" s="56"/>
      <c r="E169" s="78"/>
    </row>
    <row r="170" spans="1:5" x14ac:dyDescent="0.2">
      <c r="A170" s="59" t="s">
        <v>636</v>
      </c>
      <c r="B170" s="59" t="s">
        <v>284</v>
      </c>
      <c r="C170" s="92" t="s">
        <v>236</v>
      </c>
      <c r="D170" s="56"/>
      <c r="E170" s="78"/>
    </row>
    <row r="171" spans="1:5" x14ac:dyDescent="0.2">
      <c r="A171" s="59" t="s">
        <v>286</v>
      </c>
      <c r="B171" s="59" t="s">
        <v>540</v>
      </c>
      <c r="C171" s="92" t="s">
        <v>319</v>
      </c>
      <c r="D171" s="56"/>
      <c r="E171" s="78"/>
    </row>
    <row r="172" spans="1:5" x14ac:dyDescent="0.2">
      <c r="A172" s="59" t="s">
        <v>287</v>
      </c>
      <c r="B172" s="59" t="s">
        <v>488</v>
      </c>
      <c r="C172" s="92" t="s">
        <v>319</v>
      </c>
      <c r="D172" s="56"/>
      <c r="E172" s="78"/>
    </row>
    <row r="173" spans="1:5" x14ac:dyDescent="0.2">
      <c r="A173" s="59" t="s">
        <v>288</v>
      </c>
      <c r="B173" s="59" t="s">
        <v>541</v>
      </c>
      <c r="C173" s="92" t="s">
        <v>236</v>
      </c>
      <c r="D173" s="56"/>
      <c r="E173" s="78"/>
    </row>
    <row r="174" spans="1:5" x14ac:dyDescent="0.2">
      <c r="A174" s="59" t="s">
        <v>289</v>
      </c>
      <c r="B174" s="59" t="s">
        <v>489</v>
      </c>
      <c r="C174" s="92" t="s">
        <v>236</v>
      </c>
      <c r="D174" s="56"/>
      <c r="E174" s="78"/>
    </row>
    <row r="175" spans="1:5" x14ac:dyDescent="0.2">
      <c r="A175" s="59" t="s">
        <v>637</v>
      </c>
      <c r="B175" s="59" t="s">
        <v>542</v>
      </c>
      <c r="C175" s="92" t="s">
        <v>236</v>
      </c>
      <c r="D175" s="56"/>
      <c r="E175" s="78"/>
    </row>
    <row r="176" spans="1:5" x14ac:dyDescent="0.2">
      <c r="A176" s="59" t="s">
        <v>638</v>
      </c>
      <c r="B176" s="59" t="s">
        <v>490</v>
      </c>
      <c r="C176" s="92" t="s">
        <v>236</v>
      </c>
      <c r="D176" s="56"/>
      <c r="E176" s="78"/>
    </row>
    <row r="177" spans="1:5" x14ac:dyDescent="0.2">
      <c r="A177" s="59" t="s">
        <v>639</v>
      </c>
      <c r="B177" s="59" t="s">
        <v>543</v>
      </c>
      <c r="C177" s="92" t="s">
        <v>236</v>
      </c>
      <c r="D177" s="56"/>
      <c r="E177" s="78"/>
    </row>
    <row r="178" spans="1:5" x14ac:dyDescent="0.2">
      <c r="A178" s="59" t="s">
        <v>640</v>
      </c>
      <c r="B178" s="59" t="s">
        <v>491</v>
      </c>
      <c r="C178" s="92" t="s">
        <v>236</v>
      </c>
      <c r="D178" s="56"/>
      <c r="E178" s="78"/>
    </row>
    <row r="179" spans="1:5" x14ac:dyDescent="0.2">
      <c r="A179" s="59" t="s">
        <v>641</v>
      </c>
      <c r="B179" s="59" t="s">
        <v>290</v>
      </c>
      <c r="C179" s="92" t="s">
        <v>236</v>
      </c>
      <c r="D179" s="56"/>
      <c r="E179" s="78"/>
    </row>
    <row r="180" spans="1:5" x14ac:dyDescent="0.2">
      <c r="A180" s="59" t="s">
        <v>291</v>
      </c>
      <c r="B180" s="59" t="s">
        <v>292</v>
      </c>
      <c r="C180" s="92"/>
      <c r="D180" s="59"/>
      <c r="E180" s="79"/>
    </row>
    <row r="181" spans="1:5" x14ac:dyDescent="0.2">
      <c r="A181" s="59" t="s">
        <v>293</v>
      </c>
      <c r="B181" s="59" t="s">
        <v>294</v>
      </c>
      <c r="C181" s="92"/>
      <c r="D181" s="59"/>
      <c r="E181" s="79"/>
    </row>
    <row r="182" spans="1:5" x14ac:dyDescent="0.2">
      <c r="A182" s="59" t="s">
        <v>295</v>
      </c>
      <c r="B182" s="59" t="s">
        <v>296</v>
      </c>
      <c r="C182" s="92" t="s">
        <v>236</v>
      </c>
      <c r="D182" s="56"/>
      <c r="E182" s="78"/>
    </row>
    <row r="183" spans="1:5" x14ac:dyDescent="0.2">
      <c r="A183" s="59" t="s">
        <v>297</v>
      </c>
      <c r="B183" s="59" t="s">
        <v>298</v>
      </c>
      <c r="C183" s="92" t="s">
        <v>299</v>
      </c>
      <c r="D183" s="56"/>
      <c r="E183" s="78"/>
    </row>
    <row r="184" spans="1:5" x14ac:dyDescent="0.2">
      <c r="A184" s="59" t="s">
        <v>300</v>
      </c>
      <c r="B184" s="59" t="s">
        <v>301</v>
      </c>
      <c r="C184" s="92" t="s">
        <v>319</v>
      </c>
      <c r="D184" s="56"/>
      <c r="E184" s="78"/>
    </row>
    <row r="185" spans="1:5" x14ac:dyDescent="0.2">
      <c r="A185" s="59" t="s">
        <v>302</v>
      </c>
      <c r="B185" s="59" t="s">
        <v>303</v>
      </c>
      <c r="C185" s="92" t="s">
        <v>319</v>
      </c>
      <c r="D185" s="56"/>
      <c r="E185" s="78"/>
    </row>
    <row r="186" spans="1:5" x14ac:dyDescent="0.2">
      <c r="A186" s="59" t="s">
        <v>304</v>
      </c>
      <c r="B186" s="59" t="s">
        <v>305</v>
      </c>
      <c r="C186" s="92" t="s">
        <v>319</v>
      </c>
      <c r="D186" s="56"/>
      <c r="E186" s="78"/>
    </row>
    <row r="187" spans="1:5" x14ac:dyDescent="0.2">
      <c r="A187" s="59" t="s">
        <v>306</v>
      </c>
      <c r="B187" s="59" t="s">
        <v>307</v>
      </c>
      <c r="C187" s="92" t="s">
        <v>319</v>
      </c>
      <c r="D187" s="56"/>
      <c r="E187" s="78"/>
    </row>
    <row r="188" spans="1:5" x14ac:dyDescent="0.2">
      <c r="A188" s="59" t="s">
        <v>308</v>
      </c>
      <c r="B188" s="59" t="s">
        <v>309</v>
      </c>
      <c r="C188" s="92" t="s">
        <v>319</v>
      </c>
      <c r="D188" s="56"/>
      <c r="E188" s="78"/>
    </row>
    <row r="189" spans="1:5" x14ac:dyDescent="0.2">
      <c r="A189" s="59" t="s">
        <v>310</v>
      </c>
      <c r="B189" s="59" t="s">
        <v>311</v>
      </c>
      <c r="C189" s="92"/>
      <c r="D189" s="59"/>
      <c r="E189" s="79"/>
    </row>
    <row r="190" spans="1:5" x14ac:dyDescent="0.2">
      <c r="A190" s="59" t="s">
        <v>642</v>
      </c>
      <c r="B190" s="59" t="s">
        <v>312</v>
      </c>
      <c r="C190" s="92" t="s">
        <v>319</v>
      </c>
      <c r="D190" s="56"/>
      <c r="E190" s="78"/>
    </row>
    <row r="191" spans="1:5" x14ac:dyDescent="0.2">
      <c r="A191" s="59" t="s">
        <v>643</v>
      </c>
      <c r="B191" s="59" t="s">
        <v>313</v>
      </c>
      <c r="C191" s="92" t="s">
        <v>236</v>
      </c>
      <c r="D191" s="56"/>
      <c r="E191" s="78"/>
    </row>
    <row r="192" spans="1:5" x14ac:dyDescent="0.2">
      <c r="A192" s="59" t="s">
        <v>314</v>
      </c>
      <c r="B192" s="59" t="s">
        <v>315</v>
      </c>
      <c r="C192" s="92"/>
      <c r="D192" s="59"/>
      <c r="E192" s="79"/>
    </row>
    <row r="193" spans="1:5" x14ac:dyDescent="0.2">
      <c r="A193" s="59" t="s">
        <v>644</v>
      </c>
      <c r="B193" s="59" t="s">
        <v>317</v>
      </c>
      <c r="C193" s="92" t="s">
        <v>319</v>
      </c>
      <c r="D193" s="56"/>
      <c r="E193" s="78"/>
    </row>
    <row r="194" spans="1:5" x14ac:dyDescent="0.2">
      <c r="A194" s="59" t="s">
        <v>316</v>
      </c>
      <c r="B194" s="59" t="s">
        <v>544</v>
      </c>
      <c r="C194" s="92" t="s">
        <v>319</v>
      </c>
      <c r="D194" s="56"/>
      <c r="E194" s="78"/>
    </row>
    <row r="195" spans="1:5" x14ac:dyDescent="0.2">
      <c r="A195" s="59" t="s">
        <v>645</v>
      </c>
      <c r="B195" s="59" t="s">
        <v>492</v>
      </c>
      <c r="C195" s="92" t="s">
        <v>319</v>
      </c>
      <c r="D195" s="56"/>
      <c r="E195" s="78"/>
    </row>
    <row r="196" spans="1:5" x14ac:dyDescent="0.2">
      <c r="A196" s="59" t="s">
        <v>646</v>
      </c>
      <c r="B196" s="59" t="s">
        <v>321</v>
      </c>
      <c r="C196" s="92" t="s">
        <v>319</v>
      </c>
      <c r="D196" s="56"/>
      <c r="E196" s="78"/>
    </row>
    <row r="197" spans="1:5" x14ac:dyDescent="0.2">
      <c r="A197" s="59" t="s">
        <v>318</v>
      </c>
      <c r="B197" s="59" t="s">
        <v>322</v>
      </c>
      <c r="C197" s="92" t="s">
        <v>319</v>
      </c>
      <c r="D197" s="56"/>
      <c r="E197" s="78"/>
    </row>
    <row r="198" spans="1:5" x14ac:dyDescent="0.2">
      <c r="A198" s="59" t="s">
        <v>320</v>
      </c>
      <c r="B198" s="59" t="s">
        <v>323</v>
      </c>
      <c r="C198" s="92" t="s">
        <v>236</v>
      </c>
      <c r="D198" s="56"/>
      <c r="E198" s="78"/>
    </row>
    <row r="199" spans="1:5" x14ac:dyDescent="0.2">
      <c r="A199" s="59" t="s">
        <v>324</v>
      </c>
      <c r="B199" s="59" t="s">
        <v>325</v>
      </c>
      <c r="C199" s="92"/>
      <c r="D199" s="59"/>
      <c r="E199" s="79"/>
    </row>
    <row r="200" spans="1:5" x14ac:dyDescent="0.2">
      <c r="A200" s="59" t="s">
        <v>326</v>
      </c>
      <c r="B200" s="59" t="s">
        <v>327</v>
      </c>
      <c r="C200" s="92" t="s">
        <v>319</v>
      </c>
      <c r="D200" s="56"/>
      <c r="E200" s="78"/>
    </row>
    <row r="201" spans="1:5" x14ac:dyDescent="0.2">
      <c r="A201" s="59" t="s">
        <v>328</v>
      </c>
      <c r="B201" s="59" t="s">
        <v>704</v>
      </c>
      <c r="C201" s="92" t="s">
        <v>319</v>
      </c>
      <c r="D201" s="56"/>
      <c r="E201" s="78"/>
    </row>
    <row r="202" spans="1:5" x14ac:dyDescent="0.2">
      <c r="A202" s="59" t="s">
        <v>329</v>
      </c>
      <c r="B202" s="59" t="s">
        <v>431</v>
      </c>
      <c r="C202" s="92" t="s">
        <v>319</v>
      </c>
      <c r="D202" s="56"/>
      <c r="E202" s="78"/>
    </row>
    <row r="203" spans="1:5" x14ac:dyDescent="0.2">
      <c r="A203" s="59" t="s">
        <v>330</v>
      </c>
      <c r="B203" s="59" t="s">
        <v>331</v>
      </c>
      <c r="C203" s="92" t="s">
        <v>236</v>
      </c>
      <c r="D203" s="56"/>
      <c r="E203" s="78"/>
    </row>
    <row r="204" spans="1:5" x14ac:dyDescent="0.2">
      <c r="A204" s="59" t="s">
        <v>332</v>
      </c>
      <c r="B204" s="59" t="s">
        <v>432</v>
      </c>
      <c r="C204" s="92" t="s">
        <v>319</v>
      </c>
      <c r="D204" s="56"/>
      <c r="E204" s="78"/>
    </row>
    <row r="205" spans="1:5" x14ac:dyDescent="0.2">
      <c r="A205" s="59" t="s">
        <v>333</v>
      </c>
      <c r="B205" s="59" t="s">
        <v>433</v>
      </c>
      <c r="C205" s="92" t="s">
        <v>319</v>
      </c>
      <c r="D205" s="56"/>
      <c r="E205" s="78"/>
    </row>
    <row r="206" spans="1:5" x14ac:dyDescent="0.2">
      <c r="A206" s="59" t="s">
        <v>334</v>
      </c>
      <c r="B206" s="59" t="s">
        <v>434</v>
      </c>
      <c r="C206" s="92" t="s">
        <v>319</v>
      </c>
      <c r="D206" s="56"/>
      <c r="E206" s="78"/>
    </row>
    <row r="207" spans="1:5" x14ac:dyDescent="0.2">
      <c r="A207" s="59" t="s">
        <v>335</v>
      </c>
      <c r="B207" s="59" t="s">
        <v>435</v>
      </c>
      <c r="C207" s="92" t="s">
        <v>319</v>
      </c>
      <c r="D207" s="56"/>
      <c r="E207" s="78"/>
    </row>
    <row r="208" spans="1:5" x14ac:dyDescent="0.2">
      <c r="A208" s="59" t="s">
        <v>336</v>
      </c>
      <c r="B208" s="59" t="s">
        <v>337</v>
      </c>
      <c r="C208" s="92"/>
      <c r="D208" s="59"/>
      <c r="E208" s="79"/>
    </row>
    <row r="209" spans="1:5" x14ac:dyDescent="0.2">
      <c r="A209" s="59" t="s">
        <v>338</v>
      </c>
      <c r="B209" s="59" t="s">
        <v>545</v>
      </c>
      <c r="C209" s="92" t="s">
        <v>319</v>
      </c>
      <c r="D209" s="56"/>
      <c r="E209" s="78"/>
    </row>
    <row r="210" spans="1:5" x14ac:dyDescent="0.2">
      <c r="A210" s="59" t="s">
        <v>339</v>
      </c>
      <c r="B210" s="59" t="s">
        <v>546</v>
      </c>
      <c r="C210" s="92" t="s">
        <v>319</v>
      </c>
      <c r="D210" s="56"/>
      <c r="E210" s="78"/>
    </row>
    <row r="211" spans="1:5" x14ac:dyDescent="0.2">
      <c r="A211" s="59" t="s">
        <v>341</v>
      </c>
      <c r="B211" s="59" t="s">
        <v>340</v>
      </c>
      <c r="C211" s="92" t="s">
        <v>236</v>
      </c>
      <c r="D211" s="56"/>
      <c r="E211" s="78"/>
    </row>
    <row r="212" spans="1:5" x14ac:dyDescent="0.2">
      <c r="A212" s="59" t="s">
        <v>343</v>
      </c>
      <c r="B212" s="59" t="s">
        <v>342</v>
      </c>
      <c r="C212" s="92" t="s">
        <v>319</v>
      </c>
      <c r="D212" s="56"/>
      <c r="E212" s="78"/>
    </row>
    <row r="213" spans="1:5" x14ac:dyDescent="0.2">
      <c r="A213" s="59" t="s">
        <v>345</v>
      </c>
      <c r="B213" s="59" t="s">
        <v>344</v>
      </c>
      <c r="C213" s="92" t="s">
        <v>319</v>
      </c>
      <c r="D213" s="56"/>
      <c r="E213" s="78"/>
    </row>
    <row r="214" spans="1:5" x14ac:dyDescent="0.2">
      <c r="A214" s="59" t="s">
        <v>647</v>
      </c>
      <c r="B214" s="59" t="s">
        <v>896</v>
      </c>
      <c r="C214" s="92" t="s">
        <v>236</v>
      </c>
      <c r="D214" s="56"/>
      <c r="E214" s="78"/>
    </row>
    <row r="215" spans="1:5" x14ac:dyDescent="0.2">
      <c r="A215" s="59" t="s">
        <v>346</v>
      </c>
      <c r="B215" s="59" t="s">
        <v>347</v>
      </c>
      <c r="C215" s="92"/>
      <c r="D215" s="59"/>
      <c r="E215" s="79"/>
    </row>
    <row r="216" spans="1:5" x14ac:dyDescent="0.2">
      <c r="A216" s="59" t="s">
        <v>348</v>
      </c>
      <c r="B216" s="59" t="s">
        <v>436</v>
      </c>
      <c r="C216" s="92" t="s">
        <v>319</v>
      </c>
      <c r="D216" s="56"/>
      <c r="E216" s="78"/>
    </row>
    <row r="217" spans="1:5" x14ac:dyDescent="0.2">
      <c r="A217" s="59" t="s">
        <v>349</v>
      </c>
      <c r="B217" s="59" t="s">
        <v>547</v>
      </c>
      <c r="C217" s="92" t="s">
        <v>427</v>
      </c>
      <c r="D217" s="56"/>
      <c r="E217" s="78"/>
    </row>
    <row r="218" spans="1:5" x14ac:dyDescent="0.2">
      <c r="A218" s="59" t="s">
        <v>350</v>
      </c>
      <c r="B218" s="59" t="s">
        <v>548</v>
      </c>
      <c r="C218" s="92" t="s">
        <v>427</v>
      </c>
      <c r="D218" s="56"/>
      <c r="E218" s="78"/>
    </row>
    <row r="219" spans="1:5" x14ac:dyDescent="0.2">
      <c r="A219" s="59" t="s">
        <v>352</v>
      </c>
      <c r="B219" s="59" t="s">
        <v>549</v>
      </c>
      <c r="C219" s="92" t="s">
        <v>427</v>
      </c>
      <c r="D219" s="56"/>
      <c r="E219" s="78"/>
    </row>
    <row r="220" spans="1:5" x14ac:dyDescent="0.2">
      <c r="A220" s="59" t="s">
        <v>354</v>
      </c>
      <c r="B220" s="59" t="s">
        <v>351</v>
      </c>
      <c r="C220" s="92" t="s">
        <v>319</v>
      </c>
      <c r="D220" s="56"/>
      <c r="E220" s="78"/>
    </row>
    <row r="221" spans="1:5" x14ac:dyDescent="0.2">
      <c r="A221" s="59" t="s">
        <v>355</v>
      </c>
      <c r="B221" s="59" t="s">
        <v>353</v>
      </c>
      <c r="C221" s="92" t="s">
        <v>319</v>
      </c>
      <c r="D221" s="56"/>
      <c r="E221" s="78"/>
    </row>
    <row r="222" spans="1:5" x14ac:dyDescent="0.2">
      <c r="A222" s="59" t="s">
        <v>648</v>
      </c>
      <c r="B222" s="59" t="s">
        <v>550</v>
      </c>
      <c r="C222" s="92" t="s">
        <v>236</v>
      </c>
      <c r="D222" s="56"/>
      <c r="E222" s="78"/>
    </row>
    <row r="223" spans="1:5" x14ac:dyDescent="0.2">
      <c r="A223" s="59" t="s">
        <v>649</v>
      </c>
      <c r="B223" s="59" t="s">
        <v>493</v>
      </c>
      <c r="C223" s="92" t="s">
        <v>236</v>
      </c>
      <c r="D223" s="56"/>
      <c r="E223" s="78"/>
    </row>
    <row r="224" spans="1:5" x14ac:dyDescent="0.2">
      <c r="A224" s="59" t="s">
        <v>650</v>
      </c>
      <c r="B224" s="59" t="s">
        <v>356</v>
      </c>
      <c r="C224" s="92" t="s">
        <v>236</v>
      </c>
      <c r="D224" s="56"/>
      <c r="E224" s="78"/>
    </row>
    <row r="225" spans="1:6" x14ac:dyDescent="0.2">
      <c r="A225" s="59" t="s">
        <v>357</v>
      </c>
      <c r="B225" s="59" t="s">
        <v>358</v>
      </c>
      <c r="C225" s="92" t="s">
        <v>319</v>
      </c>
      <c r="D225" s="56"/>
      <c r="E225" s="78"/>
    </row>
    <row r="226" spans="1:6" x14ac:dyDescent="0.2">
      <c r="A226" s="59" t="s">
        <v>651</v>
      </c>
      <c r="B226" s="59" t="s">
        <v>360</v>
      </c>
      <c r="C226" s="92" t="s">
        <v>425</v>
      </c>
      <c r="D226" s="56"/>
      <c r="E226" s="78"/>
    </row>
    <row r="227" spans="1:6" x14ac:dyDescent="0.2">
      <c r="A227" s="59" t="s">
        <v>359</v>
      </c>
      <c r="B227" s="59" t="s">
        <v>362</v>
      </c>
      <c r="C227" s="92" t="s">
        <v>425</v>
      </c>
      <c r="D227" s="56"/>
      <c r="E227" s="78"/>
    </row>
    <row r="228" spans="1:6" x14ac:dyDescent="0.2">
      <c r="A228" s="59" t="s">
        <v>361</v>
      </c>
      <c r="B228" s="59" t="s">
        <v>364</v>
      </c>
      <c r="C228" s="92" t="s">
        <v>319</v>
      </c>
      <c r="D228" s="56"/>
      <c r="E228" s="78"/>
    </row>
    <row r="229" spans="1:6" x14ac:dyDescent="0.2">
      <c r="A229" s="59" t="s">
        <v>652</v>
      </c>
      <c r="B229" s="59" t="s">
        <v>551</v>
      </c>
      <c r="C229" s="92" t="s">
        <v>319</v>
      </c>
      <c r="D229" s="56"/>
      <c r="E229" s="78"/>
    </row>
    <row r="230" spans="1:6" x14ac:dyDescent="0.2">
      <c r="A230" s="59" t="s">
        <v>363</v>
      </c>
      <c r="B230" s="59" t="s">
        <v>494</v>
      </c>
      <c r="C230" s="92" t="s">
        <v>319</v>
      </c>
      <c r="D230" s="56"/>
      <c r="E230" s="78"/>
    </row>
    <row r="231" spans="1:6" x14ac:dyDescent="0.2">
      <c r="A231" s="87" t="s">
        <v>653</v>
      </c>
      <c r="B231" s="88" t="s">
        <v>365</v>
      </c>
      <c r="C231" s="93"/>
      <c r="D231" s="88"/>
      <c r="E231" s="89"/>
      <c r="F231" s="86" t="str">
        <f>IFERROR(AVERAGE(D232:D295),"")</f>
        <v/>
      </c>
    </row>
    <row r="232" spans="1:6" x14ac:dyDescent="0.2">
      <c r="A232" s="59" t="s">
        <v>366</v>
      </c>
      <c r="B232" s="59" t="s">
        <v>367</v>
      </c>
      <c r="D232" s="59"/>
      <c r="E232" s="79"/>
    </row>
    <row r="233" spans="1:6" x14ac:dyDescent="0.2">
      <c r="A233" s="59" t="s">
        <v>368</v>
      </c>
      <c r="B233" s="59" t="s">
        <v>437</v>
      </c>
      <c r="C233" s="92" t="s">
        <v>319</v>
      </c>
      <c r="D233" s="56"/>
      <c r="E233" s="78"/>
    </row>
    <row r="234" spans="1:6" x14ac:dyDescent="0.2">
      <c r="A234" s="59" t="s">
        <v>369</v>
      </c>
      <c r="B234" s="59" t="s">
        <v>370</v>
      </c>
      <c r="C234" s="92" t="s">
        <v>319</v>
      </c>
      <c r="D234" s="56"/>
      <c r="E234" s="78"/>
    </row>
    <row r="235" spans="1:6" x14ac:dyDescent="0.2">
      <c r="A235" s="59" t="s">
        <v>371</v>
      </c>
      <c r="B235" s="59" t="s">
        <v>372</v>
      </c>
      <c r="C235" s="92" t="s">
        <v>319</v>
      </c>
      <c r="D235" s="56"/>
      <c r="E235" s="78"/>
    </row>
    <row r="236" spans="1:6" x14ac:dyDescent="0.2">
      <c r="A236" s="59" t="s">
        <v>373</v>
      </c>
      <c r="B236" s="59" t="s">
        <v>374</v>
      </c>
      <c r="C236" s="92" t="s">
        <v>428</v>
      </c>
      <c r="D236" s="56"/>
      <c r="E236" s="78"/>
    </row>
    <row r="237" spans="1:6" x14ac:dyDescent="0.2">
      <c r="A237" s="59" t="s">
        <v>375</v>
      </c>
      <c r="B237" s="59" t="s">
        <v>376</v>
      </c>
      <c r="C237" s="92" t="s">
        <v>319</v>
      </c>
      <c r="D237" s="56"/>
      <c r="E237" s="78"/>
    </row>
    <row r="238" spans="1:6" x14ac:dyDescent="0.2">
      <c r="A238" s="59" t="s">
        <v>377</v>
      </c>
      <c r="B238" s="59" t="s">
        <v>552</v>
      </c>
      <c r="C238" s="92" t="s">
        <v>319</v>
      </c>
      <c r="D238" s="56"/>
      <c r="E238" s="78"/>
    </row>
    <row r="239" spans="1:6" x14ac:dyDescent="0.2">
      <c r="A239" s="59" t="s">
        <v>378</v>
      </c>
      <c r="B239" s="59" t="s">
        <v>495</v>
      </c>
      <c r="C239" s="92" t="s">
        <v>319</v>
      </c>
      <c r="D239" s="56"/>
      <c r="E239" s="78"/>
    </row>
    <row r="240" spans="1:6" x14ac:dyDescent="0.2">
      <c r="A240" s="59" t="s">
        <v>380</v>
      </c>
      <c r="B240" s="59" t="s">
        <v>379</v>
      </c>
      <c r="C240" s="92" t="s">
        <v>319</v>
      </c>
      <c r="D240" s="56"/>
      <c r="E240" s="78"/>
    </row>
    <row r="241" spans="1:5" x14ac:dyDescent="0.2">
      <c r="A241" s="59" t="s">
        <v>381</v>
      </c>
      <c r="B241" s="59" t="s">
        <v>438</v>
      </c>
      <c r="C241" s="92" t="s">
        <v>319</v>
      </c>
      <c r="D241" s="56"/>
      <c r="E241" s="78"/>
    </row>
    <row r="242" spans="1:5" x14ac:dyDescent="0.2">
      <c r="A242" s="59" t="s">
        <v>382</v>
      </c>
      <c r="B242" s="59" t="s">
        <v>883</v>
      </c>
      <c r="C242" s="92" t="s">
        <v>319</v>
      </c>
      <c r="D242" s="56"/>
      <c r="E242" s="78"/>
    </row>
    <row r="243" spans="1:5" x14ac:dyDescent="0.2">
      <c r="A243" s="59" t="s">
        <v>383</v>
      </c>
      <c r="B243" s="59" t="s">
        <v>570</v>
      </c>
      <c r="C243" s="92" t="s">
        <v>236</v>
      </c>
      <c r="D243" s="56"/>
      <c r="E243" s="78"/>
    </row>
    <row r="244" spans="1:5" x14ac:dyDescent="0.2">
      <c r="A244" s="59" t="s">
        <v>384</v>
      </c>
      <c r="B244" s="59" t="s">
        <v>571</v>
      </c>
      <c r="C244" s="92" t="s">
        <v>236</v>
      </c>
      <c r="D244" s="56"/>
      <c r="E244" s="78"/>
    </row>
    <row r="245" spans="1:5" x14ac:dyDescent="0.2">
      <c r="A245" s="59" t="s">
        <v>386</v>
      </c>
      <c r="B245" s="59" t="s">
        <v>572</v>
      </c>
      <c r="C245" s="92" t="s">
        <v>236</v>
      </c>
      <c r="D245" s="56"/>
      <c r="E245" s="78"/>
    </row>
    <row r="246" spans="1:5" x14ac:dyDescent="0.2">
      <c r="A246" s="59" t="s">
        <v>388</v>
      </c>
      <c r="B246" s="59" t="s">
        <v>439</v>
      </c>
      <c r="C246" s="92" t="s">
        <v>319</v>
      </c>
      <c r="D246" s="56"/>
      <c r="E246" s="78"/>
    </row>
    <row r="247" spans="1:5" x14ac:dyDescent="0.2">
      <c r="A247" s="59" t="s">
        <v>390</v>
      </c>
      <c r="B247" s="59" t="s">
        <v>385</v>
      </c>
      <c r="C247" s="92" t="s">
        <v>319</v>
      </c>
      <c r="D247" s="56"/>
      <c r="E247" s="78"/>
    </row>
    <row r="248" spans="1:5" x14ac:dyDescent="0.2">
      <c r="A248" s="59" t="s">
        <v>391</v>
      </c>
      <c r="B248" s="59" t="s">
        <v>387</v>
      </c>
      <c r="C248" s="92" t="s">
        <v>319</v>
      </c>
      <c r="D248" s="56"/>
      <c r="E248" s="78"/>
    </row>
    <row r="249" spans="1:5" x14ac:dyDescent="0.2">
      <c r="A249" s="59" t="s">
        <v>654</v>
      </c>
      <c r="B249" s="59" t="s">
        <v>389</v>
      </c>
      <c r="C249" s="92" t="s">
        <v>319</v>
      </c>
      <c r="D249" s="56"/>
      <c r="E249" s="78"/>
    </row>
    <row r="250" spans="1:5" x14ac:dyDescent="0.2">
      <c r="A250" s="59" t="s">
        <v>655</v>
      </c>
      <c r="B250" s="59" t="s">
        <v>573</v>
      </c>
      <c r="C250" s="92" t="s">
        <v>319</v>
      </c>
      <c r="D250" s="56"/>
      <c r="E250" s="78"/>
    </row>
    <row r="251" spans="1:5" x14ac:dyDescent="0.2">
      <c r="A251" s="59" t="s">
        <v>656</v>
      </c>
      <c r="B251" s="59" t="s">
        <v>574</v>
      </c>
      <c r="C251" s="92" t="s">
        <v>319</v>
      </c>
      <c r="D251" s="56"/>
      <c r="E251" s="78"/>
    </row>
    <row r="252" spans="1:5" x14ac:dyDescent="0.2">
      <c r="A252" s="59" t="s">
        <v>657</v>
      </c>
      <c r="B252" s="59" t="s">
        <v>575</v>
      </c>
      <c r="C252" s="92" t="s">
        <v>319</v>
      </c>
      <c r="D252" s="56"/>
      <c r="E252" s="78"/>
    </row>
    <row r="253" spans="1:5" x14ac:dyDescent="0.2">
      <c r="A253" s="59" t="s">
        <v>658</v>
      </c>
      <c r="B253" s="59" t="s">
        <v>392</v>
      </c>
      <c r="C253" s="92" t="s">
        <v>236</v>
      </c>
      <c r="D253" s="56"/>
      <c r="E253" s="78"/>
    </row>
    <row r="254" spans="1:5" x14ac:dyDescent="0.2">
      <c r="A254" s="59" t="s">
        <v>393</v>
      </c>
      <c r="B254" s="59" t="s">
        <v>397</v>
      </c>
      <c r="C254" s="92"/>
      <c r="D254" s="59"/>
      <c r="E254" s="79"/>
    </row>
    <row r="255" spans="1:5" x14ac:dyDescent="0.2">
      <c r="A255" s="59" t="s">
        <v>395</v>
      </c>
      <c r="B255" s="59" t="s">
        <v>398</v>
      </c>
      <c r="C255" s="92" t="s">
        <v>319</v>
      </c>
      <c r="D255" s="56"/>
      <c r="E255" s="78"/>
    </row>
    <row r="256" spans="1:5" x14ac:dyDescent="0.2">
      <c r="A256" s="59" t="s">
        <v>396</v>
      </c>
      <c r="B256" s="59" t="s">
        <v>399</v>
      </c>
      <c r="C256" s="92" t="s">
        <v>319</v>
      </c>
      <c r="D256" s="56"/>
      <c r="E256" s="78"/>
    </row>
    <row r="257" spans="1:5" x14ac:dyDescent="0.2">
      <c r="A257" s="59" t="s">
        <v>659</v>
      </c>
      <c r="B257" s="59" t="s">
        <v>554</v>
      </c>
      <c r="C257" s="92" t="s">
        <v>319</v>
      </c>
      <c r="D257" s="56"/>
      <c r="E257" s="78"/>
    </row>
    <row r="258" spans="1:5" x14ac:dyDescent="0.2">
      <c r="A258" s="59" t="s">
        <v>666</v>
      </c>
      <c r="B258" s="59" t="s">
        <v>497</v>
      </c>
      <c r="C258" s="92" t="s">
        <v>319</v>
      </c>
      <c r="D258" s="56"/>
      <c r="E258" s="78"/>
    </row>
    <row r="259" spans="1:5" x14ac:dyDescent="0.2">
      <c r="A259" s="59" t="s">
        <v>667</v>
      </c>
      <c r="B259" s="59" t="s">
        <v>555</v>
      </c>
      <c r="C259" s="92" t="s">
        <v>319</v>
      </c>
      <c r="D259" s="56"/>
      <c r="E259" s="78"/>
    </row>
    <row r="260" spans="1:5" x14ac:dyDescent="0.2">
      <c r="A260" s="59" t="s">
        <v>668</v>
      </c>
      <c r="B260" s="59" t="s">
        <v>498</v>
      </c>
      <c r="C260" s="92" t="s">
        <v>319</v>
      </c>
      <c r="D260" s="56"/>
      <c r="E260" s="78"/>
    </row>
    <row r="261" spans="1:5" x14ac:dyDescent="0.2">
      <c r="A261" s="59" t="s">
        <v>669</v>
      </c>
      <c r="B261" s="59" t="s">
        <v>400</v>
      </c>
      <c r="C261" s="92" t="s">
        <v>319</v>
      </c>
      <c r="D261" s="56"/>
      <c r="E261" s="78"/>
    </row>
    <row r="262" spans="1:5" x14ac:dyDescent="0.2">
      <c r="A262" s="59" t="s">
        <v>670</v>
      </c>
      <c r="B262" s="59" t="s">
        <v>401</v>
      </c>
      <c r="C262" s="92" t="s">
        <v>319</v>
      </c>
      <c r="D262" s="56"/>
      <c r="E262" s="78"/>
    </row>
    <row r="263" spans="1:5" x14ac:dyDescent="0.2">
      <c r="A263" s="59" t="s">
        <v>671</v>
      </c>
      <c r="B263" s="59" t="s">
        <v>402</v>
      </c>
      <c r="C263" s="92" t="s">
        <v>319</v>
      </c>
      <c r="D263" s="56"/>
      <c r="E263" s="78"/>
    </row>
    <row r="264" spans="1:5" x14ac:dyDescent="0.2">
      <c r="A264" s="59" t="s">
        <v>672</v>
      </c>
      <c r="B264" s="59" t="s">
        <v>403</v>
      </c>
      <c r="C264" s="92" t="s">
        <v>319</v>
      </c>
      <c r="D264" s="56"/>
      <c r="E264" s="78"/>
    </row>
    <row r="265" spans="1:5" x14ac:dyDescent="0.2">
      <c r="A265" s="59" t="s">
        <v>673</v>
      </c>
      <c r="B265" s="59" t="s">
        <v>404</v>
      </c>
      <c r="C265" s="92" t="s">
        <v>319</v>
      </c>
      <c r="D265" s="56"/>
      <c r="E265" s="78"/>
    </row>
    <row r="266" spans="1:5" x14ac:dyDescent="0.2">
      <c r="A266" s="59" t="s">
        <v>674</v>
      </c>
      <c r="B266" s="59" t="s">
        <v>405</v>
      </c>
      <c r="C266" s="92" t="s">
        <v>319</v>
      </c>
      <c r="D266" s="56"/>
      <c r="E266" s="78"/>
    </row>
    <row r="267" spans="1:5" x14ac:dyDescent="0.2">
      <c r="A267" s="59" t="s">
        <v>675</v>
      </c>
      <c r="B267" s="59" t="s">
        <v>406</v>
      </c>
      <c r="C267" s="92" t="s">
        <v>319</v>
      </c>
      <c r="D267" s="56"/>
      <c r="E267" s="78"/>
    </row>
    <row r="268" spans="1:5" x14ac:dyDescent="0.2">
      <c r="A268" s="59" t="s">
        <v>676</v>
      </c>
      <c r="B268" s="59" t="s">
        <v>407</v>
      </c>
      <c r="C268" s="92" t="s">
        <v>319</v>
      </c>
      <c r="D268" s="56"/>
      <c r="E268" s="78"/>
    </row>
    <row r="269" spans="1:5" x14ac:dyDescent="0.2">
      <c r="A269" s="59" t="s">
        <v>677</v>
      </c>
      <c r="B269" s="59" t="s">
        <v>408</v>
      </c>
      <c r="C269" s="92" t="s">
        <v>319</v>
      </c>
      <c r="D269" s="56"/>
      <c r="E269" s="78"/>
    </row>
    <row r="270" spans="1:5" x14ac:dyDescent="0.2">
      <c r="A270" s="59" t="s">
        <v>678</v>
      </c>
      <c r="B270" s="59" t="s">
        <v>889</v>
      </c>
      <c r="C270" s="92" t="s">
        <v>425</v>
      </c>
      <c r="D270" s="56"/>
      <c r="E270" s="78"/>
    </row>
    <row r="271" spans="1:5" x14ac:dyDescent="0.2">
      <c r="A271" s="59" t="s">
        <v>679</v>
      </c>
      <c r="B271" s="59" t="s">
        <v>890</v>
      </c>
      <c r="C271" s="92" t="s">
        <v>425</v>
      </c>
      <c r="D271" s="56"/>
      <c r="E271" s="78"/>
    </row>
    <row r="272" spans="1:5" x14ac:dyDescent="0.2">
      <c r="A272" s="59" t="s">
        <v>680</v>
      </c>
      <c r="B272" s="59" t="s">
        <v>891</v>
      </c>
      <c r="C272" s="92" t="s">
        <v>425</v>
      </c>
      <c r="D272" s="56"/>
      <c r="E272" s="78"/>
    </row>
    <row r="273" spans="1:5" x14ac:dyDescent="0.2">
      <c r="A273" s="59" t="s">
        <v>681</v>
      </c>
      <c r="B273" s="59" t="s">
        <v>892</v>
      </c>
      <c r="C273" s="92" t="s">
        <v>425</v>
      </c>
      <c r="D273" s="56"/>
      <c r="E273" s="78"/>
    </row>
    <row r="274" spans="1:5" x14ac:dyDescent="0.2">
      <c r="A274" s="59" t="s">
        <v>682</v>
      </c>
      <c r="B274" s="59" t="s">
        <v>409</v>
      </c>
      <c r="C274" s="92" t="s">
        <v>319</v>
      </c>
      <c r="D274" s="56"/>
      <c r="E274" s="78"/>
    </row>
    <row r="275" spans="1:5" x14ac:dyDescent="0.2">
      <c r="A275" s="59" t="s">
        <v>683</v>
      </c>
      <c r="B275" s="59" t="s">
        <v>410</v>
      </c>
      <c r="C275" s="92" t="s">
        <v>319</v>
      </c>
      <c r="D275" s="56"/>
      <c r="E275" s="78"/>
    </row>
    <row r="276" spans="1:5" x14ac:dyDescent="0.2">
      <c r="A276" s="59" t="s">
        <v>684</v>
      </c>
      <c r="B276" s="59" t="s">
        <v>411</v>
      </c>
      <c r="C276" s="92" t="s">
        <v>319</v>
      </c>
      <c r="D276" s="56"/>
      <c r="E276" s="78"/>
    </row>
    <row r="277" spans="1:5" x14ac:dyDescent="0.2">
      <c r="A277" s="59" t="s">
        <v>685</v>
      </c>
      <c r="B277" s="59" t="s">
        <v>412</v>
      </c>
      <c r="C277" s="92" t="s">
        <v>319</v>
      </c>
      <c r="D277" s="56"/>
      <c r="E277" s="78"/>
    </row>
    <row r="278" spans="1:5" x14ac:dyDescent="0.2">
      <c r="A278" s="59" t="s">
        <v>686</v>
      </c>
      <c r="B278" s="59" t="s">
        <v>413</v>
      </c>
      <c r="C278" s="92" t="s">
        <v>319</v>
      </c>
      <c r="D278" s="56"/>
      <c r="E278" s="78"/>
    </row>
    <row r="279" spans="1:5" x14ac:dyDescent="0.2">
      <c r="A279" s="59" t="s">
        <v>687</v>
      </c>
      <c r="B279" s="59" t="s">
        <v>414</v>
      </c>
      <c r="C279" s="92" t="s">
        <v>319</v>
      </c>
      <c r="D279" s="56"/>
      <c r="E279" s="78"/>
    </row>
    <row r="280" spans="1:5" x14ac:dyDescent="0.2">
      <c r="A280" s="59" t="s">
        <v>688</v>
      </c>
      <c r="B280" s="59" t="s">
        <v>415</v>
      </c>
      <c r="C280" s="92" t="s">
        <v>319</v>
      </c>
      <c r="D280" s="56"/>
      <c r="E280" s="78"/>
    </row>
    <row r="281" spans="1:5" x14ac:dyDescent="0.2">
      <c r="A281" s="59" t="s">
        <v>689</v>
      </c>
      <c r="B281" s="59" t="s">
        <v>556</v>
      </c>
      <c r="C281" s="92" t="s">
        <v>319</v>
      </c>
      <c r="D281" s="56"/>
      <c r="E281" s="78"/>
    </row>
    <row r="282" spans="1:5" x14ac:dyDescent="0.2">
      <c r="A282" s="59" t="s">
        <v>690</v>
      </c>
      <c r="B282" s="59" t="s">
        <v>557</v>
      </c>
      <c r="C282" s="92" t="s">
        <v>319</v>
      </c>
      <c r="D282" s="56"/>
      <c r="E282" s="78"/>
    </row>
    <row r="283" spans="1:5" x14ac:dyDescent="0.2">
      <c r="A283" s="59" t="s">
        <v>691</v>
      </c>
      <c r="B283" s="59" t="s">
        <v>558</v>
      </c>
      <c r="C283" s="92" t="s">
        <v>319</v>
      </c>
      <c r="D283" s="56"/>
      <c r="E283" s="78"/>
    </row>
    <row r="284" spans="1:5" x14ac:dyDescent="0.2">
      <c r="A284" s="59" t="s">
        <v>692</v>
      </c>
      <c r="B284" s="59" t="s">
        <v>559</v>
      </c>
      <c r="C284" s="92" t="s">
        <v>319</v>
      </c>
      <c r="D284" s="56"/>
      <c r="E284" s="78"/>
    </row>
    <row r="285" spans="1:5" x14ac:dyDescent="0.2">
      <c r="A285" s="59" t="s">
        <v>693</v>
      </c>
      <c r="B285" s="59" t="s">
        <v>416</v>
      </c>
      <c r="C285" s="92" t="s">
        <v>319</v>
      </c>
      <c r="D285" s="56"/>
      <c r="E285" s="78"/>
    </row>
    <row r="286" spans="1:5" x14ac:dyDescent="0.2">
      <c r="A286" s="59" t="s">
        <v>694</v>
      </c>
      <c r="B286" s="59" t="s">
        <v>560</v>
      </c>
      <c r="C286" s="92" t="s">
        <v>319</v>
      </c>
      <c r="D286" s="56"/>
      <c r="E286" s="78"/>
    </row>
    <row r="287" spans="1:5" x14ac:dyDescent="0.2">
      <c r="A287" s="59" t="s">
        <v>695</v>
      </c>
      <c r="B287" s="59" t="s">
        <v>561</v>
      </c>
      <c r="C287" s="92" t="s">
        <v>319</v>
      </c>
      <c r="D287" s="56"/>
      <c r="E287" s="78"/>
    </row>
    <row r="288" spans="1:5" x14ac:dyDescent="0.2">
      <c r="A288" s="59" t="s">
        <v>696</v>
      </c>
      <c r="B288" s="59" t="s">
        <v>417</v>
      </c>
      <c r="C288" s="92" t="s">
        <v>319</v>
      </c>
      <c r="D288" s="56"/>
      <c r="E288" s="78"/>
    </row>
    <row r="289" spans="1:6" x14ac:dyDescent="0.2">
      <c r="A289" s="59" t="s">
        <v>697</v>
      </c>
      <c r="B289" s="59" t="s">
        <v>418</v>
      </c>
      <c r="C289" s="92" t="s">
        <v>425</v>
      </c>
      <c r="D289" s="56"/>
      <c r="E289" s="78"/>
    </row>
    <row r="290" spans="1:6" x14ac:dyDescent="0.2">
      <c r="A290" s="59" t="s">
        <v>698</v>
      </c>
      <c r="B290" s="59" t="s">
        <v>419</v>
      </c>
      <c r="C290" s="92" t="s">
        <v>319</v>
      </c>
      <c r="D290" s="56"/>
      <c r="E290" s="78"/>
    </row>
    <row r="291" spans="1:6" x14ac:dyDescent="0.2">
      <c r="A291" s="59" t="s">
        <v>699</v>
      </c>
      <c r="B291" s="59" t="s">
        <v>440</v>
      </c>
      <c r="C291" s="92" t="s">
        <v>251</v>
      </c>
      <c r="D291" s="56"/>
      <c r="E291" s="78"/>
    </row>
    <row r="292" spans="1:6" x14ac:dyDescent="0.2">
      <c r="A292" s="59" t="s">
        <v>700</v>
      </c>
      <c r="B292" s="59" t="s">
        <v>420</v>
      </c>
      <c r="C292" s="92" t="s">
        <v>251</v>
      </c>
      <c r="D292" s="56"/>
      <c r="E292" s="78"/>
    </row>
    <row r="293" spans="1:6" x14ac:dyDescent="0.2">
      <c r="A293" s="59" t="s">
        <v>701</v>
      </c>
      <c r="B293" s="59" t="s">
        <v>421</v>
      </c>
      <c r="C293" s="92" t="s">
        <v>251</v>
      </c>
      <c r="D293" s="56"/>
      <c r="E293" s="78"/>
    </row>
    <row r="294" spans="1:6" x14ac:dyDescent="0.2">
      <c r="A294" s="59" t="s">
        <v>702</v>
      </c>
      <c r="B294" s="59" t="s">
        <v>422</v>
      </c>
      <c r="C294" s="92" t="s">
        <v>251</v>
      </c>
      <c r="D294" s="56"/>
      <c r="E294" s="78"/>
    </row>
    <row r="295" spans="1:6" x14ac:dyDescent="0.2">
      <c r="A295" s="59" t="s">
        <v>703</v>
      </c>
      <c r="B295" s="59" t="s">
        <v>423</v>
      </c>
      <c r="C295" s="92" t="s">
        <v>319</v>
      </c>
      <c r="D295" s="56"/>
      <c r="E295" s="78"/>
    </row>
    <row r="296" spans="1:6" x14ac:dyDescent="0.2">
      <c r="A296" s="90">
        <v>6</v>
      </c>
      <c r="B296" s="88" t="s">
        <v>394</v>
      </c>
      <c r="C296" s="93"/>
      <c r="D296" s="88"/>
      <c r="E296" s="89"/>
      <c r="F296" s="86" t="str">
        <f>IFERROR(AVERAGE(D297:D299),"")</f>
        <v/>
      </c>
    </row>
    <row r="297" spans="1:6" x14ac:dyDescent="0.2">
      <c r="A297" s="59" t="s">
        <v>663</v>
      </c>
      <c r="B297" s="59" t="s">
        <v>553</v>
      </c>
      <c r="C297" s="92" t="s">
        <v>319</v>
      </c>
      <c r="D297" s="56"/>
      <c r="E297" s="78"/>
    </row>
    <row r="298" spans="1:6" x14ac:dyDescent="0.2">
      <c r="A298" s="59" t="s">
        <v>664</v>
      </c>
      <c r="B298" s="59" t="s">
        <v>496</v>
      </c>
      <c r="C298" s="92" t="s">
        <v>319</v>
      </c>
      <c r="D298" s="56"/>
      <c r="E298" s="78"/>
    </row>
    <row r="299" spans="1:6" x14ac:dyDescent="0.2">
      <c r="A299" s="59" t="s">
        <v>665</v>
      </c>
      <c r="B299" s="59" t="s">
        <v>888</v>
      </c>
      <c r="C299" s="92" t="s">
        <v>425</v>
      </c>
      <c r="D299" s="56"/>
      <c r="E299" s="78"/>
    </row>
    <row r="300" spans="1:6" x14ac:dyDescent="0.2">
      <c r="A300" s="65">
        <v>7</v>
      </c>
      <c r="B300" s="64" t="s">
        <v>424</v>
      </c>
      <c r="C300" s="95" t="s">
        <v>233</v>
      </c>
      <c r="D300" s="56"/>
      <c r="E300" s="78"/>
      <c r="F300" s="86">
        <f>D300</f>
        <v>0</v>
      </c>
    </row>
  </sheetData>
  <sheetProtection password="C79F" sheet="1" objects="1" scenarios="1" formatCells="0" formatColumns="0" formatRows="0" autoFilter="0" pivotTables="0"/>
  <protectedRanges>
    <protectedRange sqref="D1:E1048576" name="Диапазон1"/>
  </protectedRanges>
  <autoFilter ref="A2:N300"/>
  <mergeCells count="1">
    <mergeCell ref="C1:E1"/>
  </mergeCells>
  <conditionalFormatting sqref="D3 D255:D295 D49:D60 D116:D136 D138:D143 D145:D179 D182:D188 D190:D191 D193:D198 D200:D207 D209:D214 D216:D230 D233:D253 D7:D47 D71:D103 D105:D113 D297:D300 D62:D69 D5">
    <cfRule type="containsBlanks" dxfId="3" priority="4">
      <formula>LEN(TRIM(D3))=0</formula>
    </cfRule>
  </conditionalFormatting>
  <conditionalFormatting sqref="E3 E255:E295 E49:E60 E116:E136 E138:E143 E145:E179 E182:E188 E190:E191 E193:E198 E200:E207 E209:E214 E216:E230 E233:E253 E7:E47 E71:E103 E105:E113 E297:E300 E62:E69 E5">
    <cfRule type="containsBlanks" dxfId="2" priority="3">
      <formula>LEN(TRIM(E3))=0</formula>
    </cfRule>
  </conditionalFormatting>
  <conditionalFormatting sqref="D4">
    <cfRule type="containsBlanks" dxfId="1" priority="2">
      <formula>LEN(TRIM(D4))=0</formula>
    </cfRule>
  </conditionalFormatting>
  <conditionalFormatting sqref="E4">
    <cfRule type="containsBlanks" dxfId="0" priority="1">
      <formula>LEN(TRIM(E4))=0</formula>
    </cfRule>
  </conditionalFormatting>
  <dataValidations count="1">
    <dataValidation type="decimal" operator="greaterThan" allowBlank="1" showInputMessage="1" showErrorMessage="1" promptTitle="Грошовий формат" prompt="Необхідно вносити дані в грошовому форматі:_x000a_після коми не більше двох знаків!" sqref="D216:D230 D233:D253 D49:D60 D7:D47 D116:D136 D138:D143 D145:D179 D182:D188 D190:D191 D193:D198 D200:D207 D209:D214 D105:D113 D62:D69 D71:D103 D255:D295 D297:D300 D3:D5">
      <formula1>0</formula1>
    </dataValidation>
  </dataValidations>
  <pageMargins left="0.39370078740157483" right="0.23" top="0.36" bottom="0.39370078740157483" header="0.19685039370078741" footer="0.19685039370078741"/>
  <pageSetup paperSize="9" scale="50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3"/>
  <sheetViews>
    <sheetView showGridLines="0" showZeros="0" defaultGridColor="0" colorId="22" zoomScaleNormal="100" workbookViewId="0">
      <pane ySplit="1" topLeftCell="A2" activePane="bottomLeft" state="frozen"/>
      <selection pane="bottomLeft" activeCell="J14" sqref="J14"/>
    </sheetView>
  </sheetViews>
  <sheetFormatPr defaultRowHeight="12.75" x14ac:dyDescent="0.2"/>
  <cols>
    <col min="1" max="1" width="88.7109375" style="66" bestFit="1" customWidth="1"/>
    <col min="2" max="16384" width="9.140625" style="25"/>
  </cols>
  <sheetData>
    <row r="1" spans="1:2" ht="25.5" x14ac:dyDescent="0.35">
      <c r="A1" s="68" t="s">
        <v>905</v>
      </c>
      <c r="B1" s="69"/>
    </row>
    <row r="2" spans="1:2" x14ac:dyDescent="0.2">
      <c r="A2" s="67" t="s">
        <v>705</v>
      </c>
    </row>
    <row r="3" spans="1:2" x14ac:dyDescent="0.2">
      <c r="A3" s="67" t="s">
        <v>706</v>
      </c>
    </row>
    <row r="4" spans="1:2" x14ac:dyDescent="0.2">
      <c r="A4" s="67" t="s">
        <v>707</v>
      </c>
    </row>
    <row r="5" spans="1:2" x14ac:dyDescent="0.2">
      <c r="A5" s="67" t="s">
        <v>708</v>
      </c>
    </row>
    <row r="6" spans="1:2" x14ac:dyDescent="0.2">
      <c r="A6" s="67" t="s">
        <v>709</v>
      </c>
    </row>
    <row r="7" spans="1:2" x14ac:dyDescent="0.2">
      <c r="A7" s="67" t="s">
        <v>710</v>
      </c>
    </row>
    <row r="8" spans="1:2" x14ac:dyDescent="0.2">
      <c r="A8" s="67" t="s">
        <v>711</v>
      </c>
    </row>
    <row r="9" spans="1:2" x14ac:dyDescent="0.2">
      <c r="A9" s="67" t="s">
        <v>712</v>
      </c>
    </row>
    <row r="10" spans="1:2" x14ac:dyDescent="0.2">
      <c r="A10" s="67" t="s">
        <v>713</v>
      </c>
    </row>
    <row r="11" spans="1:2" x14ac:dyDescent="0.2">
      <c r="A11" s="67" t="s">
        <v>714</v>
      </c>
    </row>
    <row r="12" spans="1:2" x14ac:dyDescent="0.2">
      <c r="A12" s="67" t="s">
        <v>715</v>
      </c>
    </row>
    <row r="13" spans="1:2" x14ac:dyDescent="0.2">
      <c r="A13" s="67" t="s">
        <v>716</v>
      </c>
    </row>
    <row r="14" spans="1:2" x14ac:dyDescent="0.2">
      <c r="A14" s="67" t="s">
        <v>717</v>
      </c>
    </row>
    <row r="15" spans="1:2" x14ac:dyDescent="0.2">
      <c r="A15" s="67" t="s">
        <v>718</v>
      </c>
    </row>
    <row r="16" spans="1:2" x14ac:dyDescent="0.2">
      <c r="A16" s="67" t="s">
        <v>719</v>
      </c>
    </row>
    <row r="17" spans="1:1" x14ac:dyDescent="0.2">
      <c r="A17" s="67" t="s">
        <v>720</v>
      </c>
    </row>
    <row r="18" spans="1:1" x14ac:dyDescent="0.2">
      <c r="A18" s="67" t="s">
        <v>721</v>
      </c>
    </row>
    <row r="19" spans="1:1" x14ac:dyDescent="0.2">
      <c r="A19" s="67" t="s">
        <v>722</v>
      </c>
    </row>
    <row r="20" spans="1:1" x14ac:dyDescent="0.2">
      <c r="A20" s="67" t="s">
        <v>723</v>
      </c>
    </row>
    <row r="21" spans="1:1" x14ac:dyDescent="0.2">
      <c r="A21" s="67" t="s">
        <v>724</v>
      </c>
    </row>
    <row r="22" spans="1:1" x14ac:dyDescent="0.2">
      <c r="A22" s="67" t="s">
        <v>725</v>
      </c>
    </row>
    <row r="23" spans="1:1" x14ac:dyDescent="0.2">
      <c r="A23" s="67" t="s">
        <v>726</v>
      </c>
    </row>
    <row r="24" spans="1:1" x14ac:dyDescent="0.2">
      <c r="A24" s="67" t="s">
        <v>727</v>
      </c>
    </row>
    <row r="25" spans="1:1" x14ac:dyDescent="0.2">
      <c r="A25" s="67" t="s">
        <v>728</v>
      </c>
    </row>
    <row r="26" spans="1:1" x14ac:dyDescent="0.2">
      <c r="A26" s="67" t="s">
        <v>729</v>
      </c>
    </row>
    <row r="27" spans="1:1" x14ac:dyDescent="0.2">
      <c r="A27" s="67" t="s">
        <v>730</v>
      </c>
    </row>
    <row r="28" spans="1:1" x14ac:dyDescent="0.2">
      <c r="A28" s="67" t="s">
        <v>731</v>
      </c>
    </row>
    <row r="29" spans="1:1" x14ac:dyDescent="0.2">
      <c r="A29" s="67" t="s">
        <v>732</v>
      </c>
    </row>
    <row r="30" spans="1:1" x14ac:dyDescent="0.2">
      <c r="A30" s="67" t="s">
        <v>733</v>
      </c>
    </row>
    <row r="31" spans="1:1" x14ac:dyDescent="0.2">
      <c r="A31" s="67" t="s">
        <v>734</v>
      </c>
    </row>
    <row r="32" spans="1:1" x14ac:dyDescent="0.2">
      <c r="A32" s="67" t="s">
        <v>735</v>
      </c>
    </row>
    <row r="33" spans="1:1" x14ac:dyDescent="0.2">
      <c r="A33" s="67" t="s">
        <v>736</v>
      </c>
    </row>
    <row r="34" spans="1:1" x14ac:dyDescent="0.2">
      <c r="A34" s="67" t="s">
        <v>737</v>
      </c>
    </row>
    <row r="35" spans="1:1" x14ac:dyDescent="0.2">
      <c r="A35" s="67" t="s">
        <v>738</v>
      </c>
    </row>
    <row r="36" spans="1:1" x14ac:dyDescent="0.2">
      <c r="A36" s="67" t="s">
        <v>739</v>
      </c>
    </row>
    <row r="37" spans="1:1" x14ac:dyDescent="0.2">
      <c r="A37" s="67" t="s">
        <v>740</v>
      </c>
    </row>
    <row r="38" spans="1:1" x14ac:dyDescent="0.2">
      <c r="A38" s="67" t="s">
        <v>741</v>
      </c>
    </row>
    <row r="39" spans="1:1" x14ac:dyDescent="0.2">
      <c r="A39" s="67" t="s">
        <v>742</v>
      </c>
    </row>
    <row r="40" spans="1:1" x14ac:dyDescent="0.2">
      <c r="A40" s="67" t="s">
        <v>743</v>
      </c>
    </row>
    <row r="41" spans="1:1" x14ac:dyDescent="0.2">
      <c r="A41" s="67" t="s">
        <v>744</v>
      </c>
    </row>
    <row r="42" spans="1:1" x14ac:dyDescent="0.2">
      <c r="A42" s="67" t="s">
        <v>745</v>
      </c>
    </row>
    <row r="43" spans="1:1" x14ac:dyDescent="0.2">
      <c r="A43" s="67" t="s">
        <v>746</v>
      </c>
    </row>
    <row r="44" spans="1:1" x14ac:dyDescent="0.2">
      <c r="A44" s="67" t="s">
        <v>747</v>
      </c>
    </row>
    <row r="45" spans="1:1" x14ac:dyDescent="0.2">
      <c r="A45" s="67" t="s">
        <v>748</v>
      </c>
    </row>
    <row r="46" spans="1:1" x14ac:dyDescent="0.2">
      <c r="A46" s="67" t="s">
        <v>749</v>
      </c>
    </row>
    <row r="47" spans="1:1" x14ac:dyDescent="0.2">
      <c r="A47" s="67" t="s">
        <v>750</v>
      </c>
    </row>
    <row r="48" spans="1:1" x14ac:dyDescent="0.2">
      <c r="A48" s="67" t="s">
        <v>751</v>
      </c>
    </row>
    <row r="49" spans="1:1" x14ac:dyDescent="0.2">
      <c r="A49" s="67" t="s">
        <v>752</v>
      </c>
    </row>
    <row r="50" spans="1:1" x14ac:dyDescent="0.2">
      <c r="A50" s="67" t="s">
        <v>751</v>
      </c>
    </row>
    <row r="51" spans="1:1" x14ac:dyDescent="0.2">
      <c r="A51" s="67" t="s">
        <v>753</v>
      </c>
    </row>
    <row r="52" spans="1:1" x14ac:dyDescent="0.2">
      <c r="A52" s="67" t="s">
        <v>754</v>
      </c>
    </row>
    <row r="53" spans="1:1" x14ac:dyDescent="0.2">
      <c r="A53" s="67" t="s">
        <v>755</v>
      </c>
    </row>
    <row r="54" spans="1:1" x14ac:dyDescent="0.2">
      <c r="A54" s="67" t="s">
        <v>756</v>
      </c>
    </row>
    <row r="55" spans="1:1" x14ac:dyDescent="0.2">
      <c r="A55" s="67" t="s">
        <v>757</v>
      </c>
    </row>
    <row r="56" spans="1:1" x14ac:dyDescent="0.2">
      <c r="A56" s="67" t="s">
        <v>758</v>
      </c>
    </row>
    <row r="57" spans="1:1" x14ac:dyDescent="0.2">
      <c r="A57" s="67" t="s">
        <v>759</v>
      </c>
    </row>
    <row r="58" spans="1:1" x14ac:dyDescent="0.2">
      <c r="A58" s="67" t="s">
        <v>760</v>
      </c>
    </row>
    <row r="59" spans="1:1" x14ac:dyDescent="0.2">
      <c r="A59" s="67" t="s">
        <v>761</v>
      </c>
    </row>
    <row r="60" spans="1:1" x14ac:dyDescent="0.2">
      <c r="A60" s="67" t="s">
        <v>762</v>
      </c>
    </row>
    <row r="61" spans="1:1" x14ac:dyDescent="0.2">
      <c r="A61" s="67" t="s">
        <v>763</v>
      </c>
    </row>
    <row r="62" spans="1:1" x14ac:dyDescent="0.2">
      <c r="A62" s="67" t="s">
        <v>764</v>
      </c>
    </row>
    <row r="63" spans="1:1" x14ac:dyDescent="0.2">
      <c r="A63" s="67" t="s">
        <v>765</v>
      </c>
    </row>
    <row r="64" spans="1:1" x14ac:dyDescent="0.2">
      <c r="A64" s="67" t="s">
        <v>766</v>
      </c>
    </row>
    <row r="65" spans="1:1" x14ac:dyDescent="0.2">
      <c r="A65" s="67" t="s">
        <v>767</v>
      </c>
    </row>
    <row r="66" spans="1:1" x14ac:dyDescent="0.2">
      <c r="A66" s="67" t="s">
        <v>768</v>
      </c>
    </row>
    <row r="67" spans="1:1" x14ac:dyDescent="0.2">
      <c r="A67" s="67" t="s">
        <v>769</v>
      </c>
    </row>
    <row r="68" spans="1:1" x14ac:dyDescent="0.2">
      <c r="A68" s="67" t="s">
        <v>770</v>
      </c>
    </row>
    <row r="69" spans="1:1" x14ac:dyDescent="0.2">
      <c r="A69" s="67" t="s">
        <v>771</v>
      </c>
    </row>
    <row r="70" spans="1:1" x14ac:dyDescent="0.2">
      <c r="A70" s="67" t="s">
        <v>772</v>
      </c>
    </row>
    <row r="71" spans="1:1" x14ac:dyDescent="0.2">
      <c r="A71" s="67" t="s">
        <v>773</v>
      </c>
    </row>
    <row r="72" spans="1:1" x14ac:dyDescent="0.2">
      <c r="A72" s="67" t="s">
        <v>774</v>
      </c>
    </row>
    <row r="73" spans="1:1" x14ac:dyDescent="0.2">
      <c r="A73" s="67" t="s">
        <v>775</v>
      </c>
    </row>
    <row r="74" spans="1:1" x14ac:dyDescent="0.2">
      <c r="A74" s="67" t="s">
        <v>776</v>
      </c>
    </row>
    <row r="75" spans="1:1" x14ac:dyDescent="0.2">
      <c r="A75" s="67" t="s">
        <v>777</v>
      </c>
    </row>
    <row r="76" spans="1:1" x14ac:dyDescent="0.2">
      <c r="A76" s="67" t="s">
        <v>778</v>
      </c>
    </row>
    <row r="77" spans="1:1" x14ac:dyDescent="0.2">
      <c r="A77" s="67" t="s">
        <v>779</v>
      </c>
    </row>
    <row r="78" spans="1:1" x14ac:dyDescent="0.2">
      <c r="A78" s="67" t="s">
        <v>780</v>
      </c>
    </row>
    <row r="79" spans="1:1" x14ac:dyDescent="0.2">
      <c r="A79" s="67" t="s">
        <v>781</v>
      </c>
    </row>
    <row r="80" spans="1:1" x14ac:dyDescent="0.2">
      <c r="A80" s="67" t="s">
        <v>782</v>
      </c>
    </row>
    <row r="81" spans="1:1" x14ac:dyDescent="0.2">
      <c r="A81" s="67" t="s">
        <v>783</v>
      </c>
    </row>
    <row r="82" spans="1:1" x14ac:dyDescent="0.2">
      <c r="A82" s="67" t="s">
        <v>784</v>
      </c>
    </row>
    <row r="83" spans="1:1" x14ac:dyDescent="0.2">
      <c r="A83" s="67" t="s">
        <v>785</v>
      </c>
    </row>
    <row r="84" spans="1:1" x14ac:dyDescent="0.2">
      <c r="A84" s="67" t="s">
        <v>786</v>
      </c>
    </row>
    <row r="85" spans="1:1" x14ac:dyDescent="0.2">
      <c r="A85" s="67" t="s">
        <v>787</v>
      </c>
    </row>
    <row r="86" spans="1:1" x14ac:dyDescent="0.2">
      <c r="A86" s="67" t="s">
        <v>788</v>
      </c>
    </row>
    <row r="87" spans="1:1" x14ac:dyDescent="0.2">
      <c r="A87" s="67" t="s">
        <v>789</v>
      </c>
    </row>
    <row r="88" spans="1:1" x14ac:dyDescent="0.2">
      <c r="A88" s="67" t="s">
        <v>790</v>
      </c>
    </row>
    <row r="89" spans="1:1" x14ac:dyDescent="0.2">
      <c r="A89" s="67" t="s">
        <v>791</v>
      </c>
    </row>
    <row r="90" spans="1:1" x14ac:dyDescent="0.2">
      <c r="A90" s="67" t="s">
        <v>792</v>
      </c>
    </row>
    <row r="91" spans="1:1" x14ac:dyDescent="0.2">
      <c r="A91" s="67" t="s">
        <v>793</v>
      </c>
    </row>
    <row r="92" spans="1:1" x14ac:dyDescent="0.2">
      <c r="A92" s="67" t="s">
        <v>794</v>
      </c>
    </row>
    <row r="93" spans="1:1" x14ac:dyDescent="0.2">
      <c r="A93" s="67" t="s">
        <v>795</v>
      </c>
    </row>
    <row r="94" spans="1:1" x14ac:dyDescent="0.2">
      <c r="A94" s="67" t="s">
        <v>796</v>
      </c>
    </row>
    <row r="95" spans="1:1" x14ac:dyDescent="0.2">
      <c r="A95" s="67" t="s">
        <v>797</v>
      </c>
    </row>
    <row r="96" spans="1:1" x14ac:dyDescent="0.2">
      <c r="A96" s="67" t="s">
        <v>798</v>
      </c>
    </row>
    <row r="97" spans="1:1" x14ac:dyDescent="0.2">
      <c r="A97" s="67" t="s">
        <v>799</v>
      </c>
    </row>
    <row r="98" spans="1:1" x14ac:dyDescent="0.2">
      <c r="A98" s="67" t="s">
        <v>800</v>
      </c>
    </row>
    <row r="99" spans="1:1" x14ac:dyDescent="0.2">
      <c r="A99" s="67" t="s">
        <v>801</v>
      </c>
    </row>
    <row r="100" spans="1:1" x14ac:dyDescent="0.2">
      <c r="A100" s="67" t="s">
        <v>802</v>
      </c>
    </row>
    <row r="101" spans="1:1" x14ac:dyDescent="0.2">
      <c r="A101" s="67" t="s">
        <v>803</v>
      </c>
    </row>
    <row r="102" spans="1:1" x14ac:dyDescent="0.2">
      <c r="A102" s="67" t="s">
        <v>804</v>
      </c>
    </row>
    <row r="103" spans="1:1" x14ac:dyDescent="0.2">
      <c r="A103" s="67" t="s">
        <v>805</v>
      </c>
    </row>
    <row r="104" spans="1:1" x14ac:dyDescent="0.2">
      <c r="A104" s="67" t="s">
        <v>806</v>
      </c>
    </row>
    <row r="105" spans="1:1" x14ac:dyDescent="0.2">
      <c r="A105" s="67" t="s">
        <v>807</v>
      </c>
    </row>
    <row r="106" spans="1:1" x14ac:dyDescent="0.2">
      <c r="A106" s="67" t="s">
        <v>808</v>
      </c>
    </row>
    <row r="107" spans="1:1" x14ac:dyDescent="0.2">
      <c r="A107" s="67" t="s">
        <v>809</v>
      </c>
    </row>
    <row r="108" spans="1:1" x14ac:dyDescent="0.2">
      <c r="A108" s="67" t="s">
        <v>810</v>
      </c>
    </row>
    <row r="109" spans="1:1" x14ac:dyDescent="0.2">
      <c r="A109" s="67" t="s">
        <v>811</v>
      </c>
    </row>
    <row r="110" spans="1:1" x14ac:dyDescent="0.2">
      <c r="A110" s="67" t="s">
        <v>812</v>
      </c>
    </row>
    <row r="111" spans="1:1" x14ac:dyDescent="0.2">
      <c r="A111" s="67" t="s">
        <v>813</v>
      </c>
    </row>
    <row r="112" spans="1:1" x14ac:dyDescent="0.2">
      <c r="A112" s="67" t="s">
        <v>814</v>
      </c>
    </row>
    <row r="113" spans="1:1" x14ac:dyDescent="0.2">
      <c r="A113" s="67" t="s">
        <v>815</v>
      </c>
    </row>
    <row r="114" spans="1:1" x14ac:dyDescent="0.2">
      <c r="A114" s="67" t="s">
        <v>816</v>
      </c>
    </row>
    <row r="115" spans="1:1" x14ac:dyDescent="0.2">
      <c r="A115" s="67" t="s">
        <v>817</v>
      </c>
    </row>
    <row r="116" spans="1:1" x14ac:dyDescent="0.2">
      <c r="A116" s="67" t="s">
        <v>818</v>
      </c>
    </row>
    <row r="117" spans="1:1" x14ac:dyDescent="0.2">
      <c r="A117" s="67" t="s">
        <v>819</v>
      </c>
    </row>
    <row r="118" spans="1:1" x14ac:dyDescent="0.2">
      <c r="A118" s="67" t="s">
        <v>820</v>
      </c>
    </row>
    <row r="119" spans="1:1" x14ac:dyDescent="0.2">
      <c r="A119" s="67" t="s">
        <v>821</v>
      </c>
    </row>
    <row r="120" spans="1:1" x14ac:dyDescent="0.2">
      <c r="A120" s="67" t="s">
        <v>822</v>
      </c>
    </row>
    <row r="121" spans="1:1" x14ac:dyDescent="0.2">
      <c r="A121" s="67" t="s">
        <v>823</v>
      </c>
    </row>
    <row r="122" spans="1:1" x14ac:dyDescent="0.2">
      <c r="A122" s="67" t="s">
        <v>824</v>
      </c>
    </row>
    <row r="123" spans="1:1" x14ac:dyDescent="0.2">
      <c r="A123" s="67" t="s">
        <v>825</v>
      </c>
    </row>
    <row r="124" spans="1:1" x14ac:dyDescent="0.2">
      <c r="A124" s="67" t="s">
        <v>826</v>
      </c>
    </row>
    <row r="125" spans="1:1" x14ac:dyDescent="0.2">
      <c r="A125" s="67" t="s">
        <v>827</v>
      </c>
    </row>
    <row r="126" spans="1:1" x14ac:dyDescent="0.2">
      <c r="A126" s="67" t="s">
        <v>828</v>
      </c>
    </row>
    <row r="127" spans="1:1" x14ac:dyDescent="0.2">
      <c r="A127" s="67" t="s">
        <v>829</v>
      </c>
    </row>
    <row r="128" spans="1:1" x14ac:dyDescent="0.2">
      <c r="A128" s="67" t="s">
        <v>830</v>
      </c>
    </row>
    <row r="129" spans="1:1" x14ac:dyDescent="0.2">
      <c r="A129" s="67" t="s">
        <v>831</v>
      </c>
    </row>
    <row r="130" spans="1:1" x14ac:dyDescent="0.2">
      <c r="A130" s="67" t="s">
        <v>832</v>
      </c>
    </row>
    <row r="131" spans="1:1" x14ac:dyDescent="0.2">
      <c r="A131" s="67" t="s">
        <v>833</v>
      </c>
    </row>
    <row r="132" spans="1:1" x14ac:dyDescent="0.2">
      <c r="A132" s="67" t="s">
        <v>834</v>
      </c>
    </row>
    <row r="133" spans="1:1" x14ac:dyDescent="0.2">
      <c r="A133" s="67" t="s">
        <v>835</v>
      </c>
    </row>
    <row r="134" spans="1:1" x14ac:dyDescent="0.2">
      <c r="A134" s="67" t="s">
        <v>836</v>
      </c>
    </row>
    <row r="135" spans="1:1" x14ac:dyDescent="0.2">
      <c r="A135" s="67" t="s">
        <v>837</v>
      </c>
    </row>
    <row r="136" spans="1:1" x14ac:dyDescent="0.2">
      <c r="A136" s="67" t="s">
        <v>838</v>
      </c>
    </row>
    <row r="137" spans="1:1" x14ac:dyDescent="0.2">
      <c r="A137" s="67" t="s">
        <v>839</v>
      </c>
    </row>
    <row r="138" spans="1:1" x14ac:dyDescent="0.2">
      <c r="A138" s="67" t="s">
        <v>840</v>
      </c>
    </row>
    <row r="139" spans="1:1" x14ac:dyDescent="0.2">
      <c r="A139" s="67" t="s">
        <v>841</v>
      </c>
    </row>
    <row r="140" spans="1:1" x14ac:dyDescent="0.2">
      <c r="A140" s="67" t="s">
        <v>842</v>
      </c>
    </row>
    <row r="141" spans="1:1" x14ac:dyDescent="0.2">
      <c r="A141" s="67" t="s">
        <v>843</v>
      </c>
    </row>
    <row r="142" spans="1:1" x14ac:dyDescent="0.2">
      <c r="A142" s="67" t="s">
        <v>844</v>
      </c>
    </row>
    <row r="143" spans="1:1" x14ac:dyDescent="0.2">
      <c r="A143" s="67" t="s">
        <v>845</v>
      </c>
    </row>
    <row r="144" spans="1:1" x14ac:dyDescent="0.2">
      <c r="A144" s="67" t="s">
        <v>846</v>
      </c>
    </row>
    <row r="145" spans="1:1" x14ac:dyDescent="0.2">
      <c r="A145" s="67" t="s">
        <v>847</v>
      </c>
    </row>
    <row r="146" spans="1:1" x14ac:dyDescent="0.2">
      <c r="A146" s="67" t="s">
        <v>848</v>
      </c>
    </row>
    <row r="147" spans="1:1" x14ac:dyDescent="0.2">
      <c r="A147" s="67" t="s">
        <v>849</v>
      </c>
    </row>
    <row r="148" spans="1:1" x14ac:dyDescent="0.2">
      <c r="A148" s="67" t="s">
        <v>850</v>
      </c>
    </row>
    <row r="149" spans="1:1" x14ac:dyDescent="0.2">
      <c r="A149" s="67" t="s">
        <v>851</v>
      </c>
    </row>
    <row r="150" spans="1:1" x14ac:dyDescent="0.2">
      <c r="A150" s="67" t="s">
        <v>852</v>
      </c>
    </row>
    <row r="151" spans="1:1" x14ac:dyDescent="0.2">
      <c r="A151" s="67" t="s">
        <v>853</v>
      </c>
    </row>
    <row r="152" spans="1:1" x14ac:dyDescent="0.2">
      <c r="A152" s="67" t="s">
        <v>854</v>
      </c>
    </row>
    <row r="153" spans="1:1" x14ac:dyDescent="0.2">
      <c r="A153" s="67" t="s">
        <v>855</v>
      </c>
    </row>
    <row r="154" spans="1:1" x14ac:dyDescent="0.2">
      <c r="A154" s="67" t="s">
        <v>856</v>
      </c>
    </row>
    <row r="155" spans="1:1" x14ac:dyDescent="0.2">
      <c r="A155" s="67" t="s">
        <v>857</v>
      </c>
    </row>
    <row r="156" spans="1:1" x14ac:dyDescent="0.2">
      <c r="A156" s="67" t="s">
        <v>858</v>
      </c>
    </row>
    <row r="157" spans="1:1" x14ac:dyDescent="0.2">
      <c r="A157" s="67" t="s">
        <v>859</v>
      </c>
    </row>
    <row r="158" spans="1:1" x14ac:dyDescent="0.2">
      <c r="A158" s="67" t="s">
        <v>860</v>
      </c>
    </row>
    <row r="159" spans="1:1" x14ac:dyDescent="0.2">
      <c r="A159" s="67" t="s">
        <v>861</v>
      </c>
    </row>
    <row r="160" spans="1:1" x14ac:dyDescent="0.2">
      <c r="A160" s="67" t="s">
        <v>862</v>
      </c>
    </row>
    <row r="161" spans="1:1" x14ac:dyDescent="0.2">
      <c r="A161" s="67" t="s">
        <v>863</v>
      </c>
    </row>
    <row r="162" spans="1:1" x14ac:dyDescent="0.2">
      <c r="A162" s="67" t="s">
        <v>864</v>
      </c>
    </row>
    <row r="163" spans="1:1" x14ac:dyDescent="0.2">
      <c r="A163" s="67" t="s">
        <v>865</v>
      </c>
    </row>
    <row r="164" spans="1:1" x14ac:dyDescent="0.2">
      <c r="A164" s="67" t="s">
        <v>866</v>
      </c>
    </row>
    <row r="165" spans="1:1" x14ac:dyDescent="0.2">
      <c r="A165" s="67" t="s">
        <v>867</v>
      </c>
    </row>
    <row r="166" spans="1:1" x14ac:dyDescent="0.2">
      <c r="A166" s="67" t="s">
        <v>868</v>
      </c>
    </row>
    <row r="167" spans="1:1" x14ac:dyDescent="0.2">
      <c r="A167" s="67" t="s">
        <v>869</v>
      </c>
    </row>
    <row r="168" spans="1:1" x14ac:dyDescent="0.2">
      <c r="A168" s="67" t="s">
        <v>870</v>
      </c>
    </row>
    <row r="169" spans="1:1" x14ac:dyDescent="0.2">
      <c r="A169" s="67" t="s">
        <v>871</v>
      </c>
    </row>
    <row r="170" spans="1:1" x14ac:dyDescent="0.2">
      <c r="A170" s="67" t="s">
        <v>872</v>
      </c>
    </row>
    <row r="171" spans="1:1" x14ac:dyDescent="0.2">
      <c r="A171" s="67" t="s">
        <v>873</v>
      </c>
    </row>
    <row r="172" spans="1:1" x14ac:dyDescent="0.2">
      <c r="A172" s="67" t="s">
        <v>874</v>
      </c>
    </row>
    <row r="173" spans="1:1" x14ac:dyDescent="0.2">
      <c r="A173" s="67" t="s">
        <v>875</v>
      </c>
    </row>
  </sheetData>
  <sheetProtection formatCells="0" formatColumns="0" formatRows="0" autoFilter="0" pivotTables="0"/>
  <pageMargins left="0.39370078740157483" right="0.39370078740157483" top="0.39370078740157483" bottom="0.39370078740157483" header="0.19685039370078741" footer="0.19685039370078741"/>
  <pageSetup paperSize="9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3" t="s">
        <v>91</v>
      </c>
      <c r="B1" s="42"/>
      <c r="C1" s="22" t="str">
        <f>CONCATENATE("Вхідний № ",RIGHT(LEFT($C$19,10),3),"/_______")</f>
        <v>Вхідний № 483/_______</v>
      </c>
    </row>
    <row r="2" spans="1:3" s="11" customFormat="1" x14ac:dyDescent="0.25">
      <c r="A2" s="44">
        <f>WORKDAY(Документація!$B$51,-1)</f>
        <v>43398</v>
      </c>
      <c r="B2" s="41"/>
      <c r="C2" s="14"/>
    </row>
    <row r="3" spans="1:3" s="11" customFormat="1" x14ac:dyDescent="0.25">
      <c r="A3" s="5"/>
      <c r="B3" s="4"/>
      <c r="C3" s="14" t="s">
        <v>49</v>
      </c>
    </row>
    <row r="4" spans="1:3" ht="67.5" customHeight="1" x14ac:dyDescent="0.25">
      <c r="A4" s="20" t="s">
        <v>0</v>
      </c>
      <c r="B4" s="117">
        <f>'Додаток 1'!$C$3</f>
        <v>0</v>
      </c>
      <c r="C4" s="117"/>
    </row>
    <row r="5" spans="1:3" ht="18" customHeight="1" x14ac:dyDescent="0.25">
      <c r="A5" s="6"/>
      <c r="B5" s="118">
        <f>'Додаток 1'!$C$8</f>
        <v>0</v>
      </c>
      <c r="C5" s="118"/>
    </row>
    <row r="6" spans="1:3" x14ac:dyDescent="0.25">
      <c r="A6" s="14" t="s">
        <v>48</v>
      </c>
      <c r="B6" s="118">
        <f>'Додаток 1'!$C$10</f>
        <v>0</v>
      </c>
      <c r="C6" s="118"/>
    </row>
    <row r="7" spans="1:3" s="2" customFormat="1" ht="18" customHeight="1" x14ac:dyDescent="0.25">
      <c r="A7" s="37"/>
      <c r="B7" s="119">
        <f>'Додаток 1'!$C$11</f>
        <v>0</v>
      </c>
      <c r="C7" s="119"/>
    </row>
    <row r="8" spans="1:3" s="11" customFormat="1" ht="18" customHeight="1" x14ac:dyDescent="0.25">
      <c r="A8" s="37"/>
      <c r="B8" s="118">
        <f>'Додаток 1'!$C$12</f>
        <v>0</v>
      </c>
      <c r="C8" s="118"/>
    </row>
    <row r="9" spans="1:3" s="11" customFormat="1" ht="18" customHeight="1" x14ac:dyDescent="0.25">
      <c r="A9" s="15"/>
      <c r="B9" s="39"/>
      <c r="C9" s="40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15" t="s">
        <v>35</v>
      </c>
      <c r="C11" s="115"/>
    </row>
    <row r="12" spans="1:3" ht="131.25" customHeight="1" x14ac:dyDescent="0.25">
      <c r="A12" s="7"/>
      <c r="B12" s="116" t="str">
        <f>Документація!$B$3</f>
        <v>Послуги технічного обслуговування торгових об'єктів</v>
      </c>
      <c r="C12" s="116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1" t="s">
        <v>1</v>
      </c>
      <c r="C14" s="11" t="s">
        <v>34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80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Документація!$B$15</f>
        <v>tender-483@foxtrot.kiev.ua</v>
      </c>
    </row>
    <row r="20" spans="3:3" x14ac:dyDescent="0.25">
      <c r="C20" s="23" t="s">
        <v>65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Додаток 3</vt:lpstr>
      <vt:lpstr>Титульний лист конверта</vt:lpstr>
      <vt:lpstr>'Додаток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2018-10-12T09:29:55Z</dcterms:modified>
</cp:coreProperties>
</file>