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4400" windowHeight="14055" tabRatio="739"/>
  </bookViews>
  <sheets>
    <sheet name="Документація" sheetId="2" r:id="rId1"/>
    <sheet name="Додаток 1" sheetId="3" r:id="rId2"/>
    <sheet name="Додаток 2" sheetId="4" r:id="rId3"/>
    <sheet name="Титульний лист конверта" sheetId="1" r:id="rId4"/>
  </sheets>
  <definedNames>
    <definedName name="_xlnm._FilterDatabase" localSheetId="1" hidden="1">'Додаток 1'!$B$70:$F$430</definedName>
    <definedName name="_xlnm._FilterDatabase" localSheetId="2" hidden="1">'Додаток 2'!$A$2:$C$436</definedName>
    <definedName name="_xlnm.Print_Titles" localSheetId="1">'Додаток 1'!$70:$70</definedName>
    <definedName name="_xlnm.Print_Titles" localSheetId="2">'Додаток 2'!$2:$2</definedName>
  </definedNames>
  <calcPr calcId="145621"/>
</workbook>
</file>

<file path=xl/calcChain.xml><?xml version="1.0" encoding="utf-8"?>
<calcChain xmlns="http://schemas.openxmlformats.org/spreadsheetml/2006/main">
  <c r="C240" i="4" l="1"/>
  <c r="C274" i="4" l="1"/>
  <c r="C243" i="4"/>
  <c r="C189" i="4"/>
  <c r="C183" i="4"/>
  <c r="C3" i="4"/>
  <c r="B1" i="3" l="1"/>
  <c r="D2" i="3" l="1"/>
  <c r="D1" i="3" l="1"/>
  <c r="A2" i="1"/>
  <c r="B5" i="1"/>
  <c r="B46" i="2"/>
  <c r="B7" i="1"/>
  <c r="B6" i="1"/>
  <c r="B8" i="1"/>
  <c r="B4" i="1"/>
  <c r="B2" i="3"/>
  <c r="B12" i="1"/>
  <c r="C19" i="1"/>
  <c r="C1" i="1" s="1"/>
</calcChain>
</file>

<file path=xl/sharedStrings.xml><?xml version="1.0" encoding="utf-8"?>
<sst xmlns="http://schemas.openxmlformats.org/spreadsheetml/2006/main" count="1744" uniqueCount="924">
  <si>
    <t>Відправник:</t>
  </si>
  <si>
    <t>Одержувач:</t>
  </si>
  <si>
    <t>Група компаній "ФОКСТРОТ"</t>
  </si>
  <si>
    <t>вул. Дорогожицька, буд. 1</t>
  </si>
  <si>
    <t>галерея 1, каб. 1</t>
  </si>
  <si>
    <t>Розмір електронного листа не повинен перевищувати 5 Мб.</t>
  </si>
  <si>
    <t>Якщо розмір електронного листа перевищує 5 Мб, потрібно відправити пропозицію декількома листами.</t>
  </si>
  <si>
    <t>2.1. Процедура надання роз'яснень щодо документації процедури закупівлі</t>
  </si>
  <si>
    <t>Учасник процедури закупівлі має право не пізніше ніж за 2 дні до закінчення строку подання пропозицій звернутися за роз'ясненнями щодо змісту документації на електронну адресу:</t>
  </si>
  <si>
    <t>3.1. Вимоги до оформлення пропозицій Учасниками процедури закупівлі</t>
  </si>
  <si>
    <t>Пропозиція учасника подається у письмовій та електронній формі.</t>
  </si>
  <si>
    <t>3.2. Зміст пропозиції Учасника</t>
  </si>
  <si>
    <t>3.4. Кваліфікаційні критерії до Учасників</t>
  </si>
  <si>
    <t>4.1. Спосіб, місце та кінцевий строк подання пропозицій Учасників</t>
  </si>
  <si>
    <t>Документи подаються в друкованому та електронному вигляді.</t>
  </si>
  <si>
    <t xml:space="preserve">4.2. Місце, дата та час розкриття пропозицій Учасників </t>
  </si>
  <si>
    <t>4.3. Умови розкриття пропозицій</t>
  </si>
  <si>
    <t>Повноваження представника Учасника підтверджується відповідним документом (довіреність).</t>
  </si>
  <si>
    <t>Для підтвердження особи такий представник повинен надати паспорт.</t>
  </si>
  <si>
    <t xml:space="preserve">5.1. Перелік критеріїв та методика оцінки пропозицій Учасників </t>
  </si>
  <si>
    <t>5.2. Переговори з Учасником</t>
  </si>
  <si>
    <t>Замовник має право звернутися до Учасників за роз’ясненнями змісту їх пропозицій з метою спрощення розгляду та оцінки пропозицій, а також ініціювати будь-які переговори з питань внесення змін до змісту або ціни поданої пропозиції.</t>
  </si>
  <si>
    <t>5.3. Відхилення пропозицій Учасників</t>
  </si>
  <si>
    <t>Замовник відхиляє пропозицію Учасника у разі, якщо Учасник:</t>
  </si>
  <si>
    <t>5.4. Відміна Замовником процедури закупівлі чи визнання її такою, що не відбулася</t>
  </si>
  <si>
    <t>Замовник має право відмінити закупівлю у разі:</t>
  </si>
  <si>
    <t>Замовник має право визнати процедуру закупівлі такою, що не відбулася у разі, якщо здійснення закупівлі стало неможливим внаслідок непереборної сили.</t>
  </si>
  <si>
    <t>6.1. Терміни укладання договору</t>
  </si>
  <si>
    <t>6.2. Істотні умови, які обов’язково мають входити до договору про закупівлю</t>
  </si>
  <si>
    <r>
      <t>Учасники подають</t>
    </r>
    <r>
      <rPr>
        <b/>
        <sz val="11"/>
        <color theme="1"/>
        <rFont val="Cambria"/>
        <family val="1"/>
        <charset val="204"/>
        <scheme val="major"/>
      </rPr>
      <t xml:space="preserve"> </t>
    </r>
    <r>
      <rPr>
        <b/>
        <u/>
        <sz val="11"/>
        <color theme="1"/>
        <rFont val="Cambria"/>
        <family val="1"/>
        <charset val="204"/>
        <scheme val="major"/>
      </rPr>
      <t>в запечатаному конверті</t>
    </r>
    <r>
      <rPr>
        <sz val="11"/>
        <color theme="1"/>
        <rFont val="Cambria"/>
        <family val="1"/>
        <charset val="204"/>
        <scheme val="major"/>
      </rPr>
      <t>:</t>
    </r>
  </si>
  <si>
    <r>
      <t>Учасники подають</t>
    </r>
    <r>
      <rPr>
        <b/>
        <sz val="11"/>
        <color theme="1"/>
        <rFont val="Cambria"/>
        <family val="1"/>
        <charset val="204"/>
        <scheme val="major"/>
      </rPr>
      <t xml:space="preserve"> </t>
    </r>
    <r>
      <rPr>
        <b/>
        <u/>
        <sz val="11"/>
        <color theme="1"/>
        <rFont val="Cambria"/>
        <family val="1"/>
        <charset val="204"/>
        <scheme val="major"/>
      </rPr>
      <t>в електронному вигляді</t>
    </r>
    <r>
      <rPr>
        <sz val="11"/>
        <color theme="1"/>
        <rFont val="Cambria"/>
        <family val="1"/>
        <charset val="204"/>
        <scheme val="major"/>
      </rPr>
      <t>:</t>
    </r>
  </si>
  <si>
    <t xml:space="preserve">До участі в процедурі закупівлі приймаються пропозиції від Учасників, які відповідають наступним вимогам: </t>
  </si>
  <si>
    <t>tender-GKF@foxtrot.kiev.ua</t>
  </si>
  <si>
    <t>Документація процедури закупівлі</t>
  </si>
  <si>
    <t>Тендерний комітет</t>
  </si>
  <si>
    <t>Комерційна пропозиція на закупівлю:</t>
  </si>
  <si>
    <t>Назва компанії</t>
  </si>
  <si>
    <t>Досвід роботи за напрямом предмету закупівлі</t>
  </si>
  <si>
    <t>ПІБ керівника</t>
  </si>
  <si>
    <t>Телефон керівника</t>
  </si>
  <si>
    <t>Юридична адреса</t>
  </si>
  <si>
    <t>Фактична адреса</t>
  </si>
  <si>
    <t xml:space="preserve">Контактна особа </t>
  </si>
  <si>
    <t>ІПН</t>
  </si>
  <si>
    <t>р/р</t>
  </si>
  <si>
    <t>МФО</t>
  </si>
  <si>
    <t>Телефон контактної особи</t>
  </si>
  <si>
    <t>Електронна адреса контактної особи</t>
  </si>
  <si>
    <t>Контактна особа:</t>
  </si>
  <si>
    <t>Дата отримання ____________________</t>
  </si>
  <si>
    <t>Код ЄДРПОУ</t>
  </si>
  <si>
    <t>Інформація про відхилення пропозиції із зазначенням підстави надсилається Учаснику, пропозиція якого відхилена, протягом трьох робочих днів з дати прийняття такого рішення.</t>
  </si>
  <si>
    <t>Замовник укладає договір про закупівлю з Учасником, пропозицію якого було акцептовано, не пізніше ніж через 10 робочих днів з дня акцепту пропозиції.</t>
  </si>
  <si>
    <t>Результати процедури закупівлі будуть розміщені після визначення переможця у розділі "Закриті тендери" за посиланням:</t>
  </si>
  <si>
    <t>Електронна версія пропозиції в форматі Excel подається в термін, визначений в оголошенні про процедуру закупівлі на адресу:</t>
  </si>
  <si>
    <t>Телефон компанії</t>
  </si>
  <si>
    <t>1. Зареєстровані на території України;</t>
  </si>
  <si>
    <t>1. Не відповідає кваліфікаційним критеріям, встановленим цією документацією;</t>
  </si>
  <si>
    <t>2. Пропозиція не відповідає умовам документації процедури закупівлі.</t>
  </si>
  <si>
    <t>1. Відсутності подальшої потреби у закупівлі;</t>
  </si>
  <si>
    <t>2. Ціна найкращої пропозиції перевищує бюджет проведення процедури закупівлі.</t>
  </si>
  <si>
    <t>Після заповнення Додатку 1 автоматично буде сформований Титульний лист, який Учасник має роздрукувати та наклеїти на конверт з пропозицією.</t>
  </si>
  <si>
    <t>http://www.foxtrotgroup.com.ua/uk/tender.html</t>
  </si>
  <si>
    <t>2. Мають досвід роботи в даному напрямку не менше 3 років;</t>
  </si>
  <si>
    <t>3. Надають документи, зазначені в п. 3.2. даної Документації процедури закупівлі.</t>
  </si>
  <si>
    <t>http://foxtrotgroup.com.ua/uk/tender.html</t>
  </si>
  <si>
    <t>http://foxtrotgroup.com.ua/uk/tender/subscribe.html</t>
  </si>
  <si>
    <t>Номер витягу з реєстру платників ПДВ</t>
  </si>
  <si>
    <t>II. Порядок внесення змін та надання роз'яснень до документації процедури закупівлі</t>
  </si>
  <si>
    <t>III. Підготовка пропозицій Учасниками</t>
  </si>
  <si>
    <t>IV. Подання та розкриття пропозицій учасників</t>
  </si>
  <si>
    <t>V. Оцінка пропозицій учасників та визначення переможця</t>
  </si>
  <si>
    <t>VI. Укладання договору про закупівлю</t>
  </si>
  <si>
    <t>I. Загальна інформація</t>
  </si>
  <si>
    <t>1.1. Інформація про предмет закупівлі</t>
  </si>
  <si>
    <t>1.2. Інформація про Замовника торгів</t>
  </si>
  <si>
    <t>Дата проведення процедури розкриття пропозицій:</t>
  </si>
  <si>
    <t>Точний час проведення процедури розкриття пропозицій може бути повідомлений на запит Учасника через електронну адресу tender-GKF@foxtrot.kiev.ua в день розкриття пропозицій.</t>
  </si>
  <si>
    <t>Підписатися на розсилку актуальної інформації щодо тендерів ГК «ФОКСТРОТ» можна за посиланням:</t>
  </si>
  <si>
    <t>м. Київ, 04112</t>
  </si>
  <si>
    <t>Обов'язково при зверненні зазначати найменування закупівлі.
Замовник надає роз'яснення на запит протягом одного робочого дня з дня його отримання.</t>
  </si>
  <si>
    <t>Електронна адреса для подання пропозиції закупівлі:</t>
  </si>
  <si>
    <t>Вказати основних клієнтів за напрямком даної закупівлі.</t>
  </si>
  <si>
    <t>Примітки</t>
  </si>
  <si>
    <t>3.3. Строк, протягом якого пропозиції Учасників є дійсними</t>
  </si>
  <si>
    <t>Пропозиція кожного Учасника вважається дійсною протягом проведення конкурсної процедури закупівлі, а в разі акцепту пропозиції Учасника - протягом строку виконання договору закупівлі.</t>
  </si>
  <si>
    <t>Офіційний сайт компанії Учасника (за наявності)</t>
  </si>
  <si>
    <t>Термін надання пропозиції включно до</t>
  </si>
  <si>
    <t>Тендерна пропозиція має бути зафіксована в гривнях до повного виконання зобов'язань по Договору. Підтвердити або вказати свої умови.</t>
  </si>
  <si>
    <t>Місце розкриття пропозицій: м. Київ, 04112, вул. Дорогожицька, 1.</t>
  </si>
  <si>
    <t>Оригінал пропозиції подається в друкованому вигляді особисто або кур’єрською службою на адресу: м. Київ, 04112, вул. Дорогожицька, 1, галерея 1, кімната 1.</t>
  </si>
  <si>
    <t>Цінова пропозиція Учасника за підписом уповноваженої посадової особи Учасника завірена печаткою Учасника запечатується у паперовий конверт формату 229х324 мм.</t>
  </si>
  <si>
    <t>Переможцем процедури закупівлі буде обраний той Учасник, пропозиція якого відповідає вимогам та критеріям Замовника, які викладено у даній документації.</t>
  </si>
  <si>
    <t>Критерієм вибору переможця є мінімальна ціна.</t>
  </si>
  <si>
    <t>м. Київ, 04112, вул. Дорогожицька, 1, галерея 1, кабінет 1.</t>
  </si>
  <si>
    <t>ТОВ "ГРУПА КОМПАНІЙ "ФОКСТРОТ", код ЄДРПОУ 32985427.</t>
  </si>
  <si>
    <t>Додаток 2. Адресна програма</t>
  </si>
  <si>
    <t>Бахмут, вул.Незалежності, 81</t>
  </si>
  <si>
    <t>Бердичів, вул.Вінницька, 18</t>
  </si>
  <si>
    <t xml:space="preserve">Бердянськ, пр.Пролетарський 13/73, ТЦ "Екватор" </t>
  </si>
  <si>
    <t>Біла Церква, Ярослава Мудрого вул., 40</t>
  </si>
  <si>
    <t>Білгород-Дністровський, вул.Тимчишина, 8</t>
  </si>
  <si>
    <t>Бориспіль, вул. Київський шлях, 67</t>
  </si>
  <si>
    <t>Бровари, вул Київська, 316, ТРЦ Термінал</t>
  </si>
  <si>
    <t>Вараш, пл. Незалежності, 10</t>
  </si>
  <si>
    <t>Васильків, вул. Соборна, 60</t>
  </si>
  <si>
    <t>Вінниця, вул.Пікуса, 1а</t>
  </si>
  <si>
    <t xml:space="preserve">Вінниця. Вул. Келецька, 80 (Дом одежды) </t>
  </si>
  <si>
    <t>Вознесенськ, Київська вул., 16</t>
  </si>
  <si>
    <t>Дніпро, вул Петровського, 5</t>
  </si>
  <si>
    <t>Дніпро, вул.Князя Володимира Великого, 1а (ТРЦ Мост-Сіті)</t>
  </si>
  <si>
    <t>Дніпро, вул.Набережна Перемоги, 86а</t>
  </si>
  <si>
    <t>Дніпро, вул.Нижньодніпровська, 17 (ТРЦ Караван)</t>
  </si>
  <si>
    <t>Дніпро, Пастера вул., 6А</t>
  </si>
  <si>
    <t>Дніпро, пл.Вокзальна, 5</t>
  </si>
  <si>
    <t>Дніпро, Слобожанський пр-т, 31Д</t>
  </si>
  <si>
    <t>Дрогобич, вул.П.Орлика, 18б</t>
  </si>
  <si>
    <t>Дубно, майдан Незалежності, 3</t>
  </si>
  <si>
    <t>Енергодар, Будівельників пр-кт, 27-а</t>
  </si>
  <si>
    <t>Житомир, вул. Перемоги 10</t>
  </si>
  <si>
    <t>Житомир, вул.Київська, 77 (ТЦ Гловал)</t>
  </si>
  <si>
    <t>Житомир, пл. Житній ринок, 1</t>
  </si>
  <si>
    <t>Запоріжжя, вул. Перемоги, 64</t>
  </si>
  <si>
    <t>Запоріжжя, пр.Леніна 53</t>
  </si>
  <si>
    <t>Запоріжжя, пр.Соборності, 53</t>
  </si>
  <si>
    <t>Запоріжжя, пр-т. Ювілейний, 16а</t>
  </si>
  <si>
    <t>Запоріжжя, Соборний пр-кт., 175</t>
  </si>
  <si>
    <t>Івано-Франківськ, вул. Дністровська, 26</t>
  </si>
  <si>
    <t>Івано-Франківськ, вул. Мазепи, 168-Б</t>
  </si>
  <si>
    <t>Івано-Франківськ, вул.Миколайчука, 2</t>
  </si>
  <si>
    <t>Ізмаїл, Миру пр-кт., 12</t>
  </si>
  <si>
    <t>Інгулець, вул.Неделіна 43</t>
  </si>
  <si>
    <t>Ірпінь, вул.Шевченка, 4-г</t>
  </si>
  <si>
    <t>Калуш, Хмельницького пр-кт., 50</t>
  </si>
  <si>
    <t>Кам'янець-Подільський, вул. Соборна,25</t>
  </si>
  <si>
    <t>Кам'янське, Шевченко пр-кт., 9</t>
  </si>
  <si>
    <t>Київ, вул. Академіка Щусева, 44</t>
  </si>
  <si>
    <t>Київ, вул. АНТОНОВИЧА, 50 (Мегамаркет)</t>
  </si>
  <si>
    <t>Київ, вул. Велика Васильківська, 45</t>
  </si>
  <si>
    <t>Київ, вул. Вербицького, 18</t>
  </si>
  <si>
    <t>Київ, вул. Дорогожицька 1</t>
  </si>
  <si>
    <t>Київ, вул. Машинобудівна, 50 а</t>
  </si>
  <si>
    <t>Київ, вул.Берковецька, 6Д (ЛАВИНА)</t>
  </si>
  <si>
    <t>Київ, вул.Велика Кільцева, 110 (ТЦ Аракс)</t>
  </si>
  <si>
    <t>Київ, вул.Велика кільцева, 4-Ф</t>
  </si>
  <si>
    <t>Київ, вул.Здовбунівська, 17</t>
  </si>
  <si>
    <t>Київ, вул.Калнишевського, 2, ТЦ Полярний</t>
  </si>
  <si>
    <t>Київ, вул.Мішуги, 4 (ТЦ Піраміда)</t>
  </si>
  <si>
    <t>Київ, вул.Хоткевича Гната, 1-В</t>
  </si>
  <si>
    <t>Київ, вул.Чорнобильська, 16/80</t>
  </si>
  <si>
    <t>Київ, Пр.Оболонский, 21Б (Дрім Таун)</t>
  </si>
  <si>
    <t>Київ, пр.Степана Бандери, 23, ТЦ "Городок"</t>
  </si>
  <si>
    <t>Київ, пр-кт Визволителів, 17</t>
  </si>
  <si>
    <t>Київ, пр-кт Голосіївський, 68а</t>
  </si>
  <si>
    <t>Київ, пр-кт Перемоги, 87</t>
  </si>
  <si>
    <t>Київ, пр-кт Степана Бандери, 21</t>
  </si>
  <si>
    <t>Київ, пр-т Генерала Ватутіна, 2 ТЦ «SkyMall»</t>
  </si>
  <si>
    <t>Київ, пр-т Перемоги 37</t>
  </si>
  <si>
    <t>Ковель, вул.Незалежності,106 ТЦ "Вопак" (ЦМД)</t>
  </si>
  <si>
    <t>Коломия, пр-кт Грушевського, 12</t>
  </si>
  <si>
    <t>Конотоп, пр-кт Миру, 61</t>
  </si>
  <si>
    <t>Коростень, Красіна вул.,5</t>
  </si>
  <si>
    <t>Краматорськ, вул.Василя Стуса, 49</t>
  </si>
  <si>
    <t>Кременчуг,  вул.Переяславська 55а</t>
  </si>
  <si>
    <t>Кременчук, вул. Першотравнева, 44</t>
  </si>
  <si>
    <t>Кременчук, Київська вул., 5а</t>
  </si>
  <si>
    <t>Кривий Ріг Металургів 36</t>
  </si>
  <si>
    <t>Кривий Ріг, 200 років Кривого Рогу вул., 7д</t>
  </si>
  <si>
    <t>Кривий Ріг, Вечірній бульвар., 31а</t>
  </si>
  <si>
    <t>Кривий Ріг, вул. Ватутіна 39</t>
  </si>
  <si>
    <t>Кривий Ріг, Лермонтова вул., 26а</t>
  </si>
  <si>
    <t>Кропивницький, вул.Велика Перспективна, 48</t>
  </si>
  <si>
    <t>Кропивницький, вул.Юрія Коваленко, 6а</t>
  </si>
  <si>
    <t>Ладижин, вул. Будівельників, 15</t>
  </si>
  <si>
    <t>Лиман, Привокзальна вул., 19в</t>
  </si>
  <si>
    <t>Лисичанськ, вул. Гарібальді, 50</t>
  </si>
  <si>
    <t>Лубни, Володимирський провулок., 98</t>
  </si>
  <si>
    <t>Луцьк, вул.Сухомлинського, 1 (ТРЦ Порт-Сіті)</t>
  </si>
  <si>
    <t>Луцьк, пр.-т Волі, 27 ( Фокстрот-Луцьк)</t>
  </si>
  <si>
    <t>Львів, вул. Княгині Ольги, 106</t>
  </si>
  <si>
    <t>Львів, вул. Кульпарківська, 226 А "Victoria Gardens"</t>
  </si>
  <si>
    <t>Львів, вул. Чорновола,57 (ВЕЕМ)</t>
  </si>
  <si>
    <t>Львів, вул.Городоцька, 16</t>
  </si>
  <si>
    <t>Львів, вул.Зелена, 147</t>
  </si>
  <si>
    <t>Львів, вул.О.Степанівни,45</t>
  </si>
  <si>
    <t>Львів, вул.Під Дубом, 7б</t>
  </si>
  <si>
    <t>Львів, пр. Червоної Калини, 62</t>
  </si>
  <si>
    <t>Львів-Сокільники, вул.Стрийська, 30 (King Kross)</t>
  </si>
  <si>
    <t>Маріуполь, пр.Миру, 149 (Амстор)</t>
  </si>
  <si>
    <t>Маріуполь, пр-кт Металургів, 100</t>
  </si>
  <si>
    <t>Мелітополь, Богдана Хмельницького пр-кт,10</t>
  </si>
  <si>
    <t>Миколаїв, Буденого, 44а</t>
  </si>
  <si>
    <t>Миколаїв, Корабелів пр-кт.,14 (Біла Акація)</t>
  </si>
  <si>
    <t>Миколаїв, Центральний пр-кт., 259/1</t>
  </si>
  <si>
    <t>Миколаїв, Центральний пр-кт., 27Б/1</t>
  </si>
  <si>
    <t>Миргород, вул. Гоголя 98/6, ТЦ "Сільпо"</t>
  </si>
  <si>
    <t>Мукачево, Миру вул., 151 г</t>
  </si>
  <si>
    <t>Надвірна, Чорновола вул., 4</t>
  </si>
  <si>
    <t>Нетішин, пр-т Незалежності, 11</t>
  </si>
  <si>
    <t>Ніжин, Московська вул.,12</t>
  </si>
  <si>
    <t>Нікополь, Електрометалургів пр-кт,42-г</t>
  </si>
  <si>
    <t>Нова Каховка, вул. Пар. Комуни, 2б</t>
  </si>
  <si>
    <t>Нова Каховка, вул.Французька, 55</t>
  </si>
  <si>
    <t>Новомосковськ, Гетьманська вул, 40А</t>
  </si>
  <si>
    <t>Обухів, вул. Каштанова, 6/1</t>
  </si>
  <si>
    <t>Одеса, вул Новощіпний ряд, 2</t>
  </si>
  <si>
    <t>Одеса, вул. Пантелеймонівська, 88/1</t>
  </si>
  <si>
    <t>Одеса, вул.Гануезька, 5</t>
  </si>
  <si>
    <t xml:space="preserve">Одеса, вул.Транспортна,7Е </t>
  </si>
  <si>
    <t>Одеса, пров. Високий 15</t>
  </si>
  <si>
    <t>Одеса, пр-т.Небесної Сотні, 2</t>
  </si>
  <si>
    <t>Одеса, Семена Палія вул, 125 / Б</t>
  </si>
  <si>
    <t>Олександрія, просп.Соборний, 11</t>
  </si>
  <si>
    <t>Павлоград, вул. Шевченко,118</t>
  </si>
  <si>
    <t>Первомайськ, вул.Шевченко,1</t>
  </si>
  <si>
    <t>Подільськ, Соборна вул., 121в</t>
  </si>
  <si>
    <t>Покров, Центральна вул., 37</t>
  </si>
  <si>
    <t>Покровськ, вул.Европейська, 90 ТК Явір</t>
  </si>
  <si>
    <t>Покровськ, мр-н Південний, 41а</t>
  </si>
  <si>
    <t>Полтава, ул.Зіньківська, 6 / 1а (ТОЦ Київ)</t>
  </si>
  <si>
    <t>Полтава, Шевченка вул., 44</t>
  </si>
  <si>
    <t>Прилуки, вул.Незалежності, 63</t>
  </si>
  <si>
    <t>Рівне, вул.Макарова 23, ТЦ "Екватор"</t>
  </si>
  <si>
    <t>Рівне, Київська вул., 67а</t>
  </si>
  <si>
    <t>Рівне, пр-кт Миру, 10</t>
  </si>
  <si>
    <t>Ромни, пер.бульвара Свободи, 10</t>
  </si>
  <si>
    <t>Рубіжне, вул. Мєндєлєєва,31</t>
  </si>
  <si>
    <t>Самбір, вул.Валова, 24/1</t>
  </si>
  <si>
    <t>Сєвєродонецьк, пр. Гвардійський, 38</t>
  </si>
  <si>
    <t>Славута, пл. Шевченко, 4</t>
  </si>
  <si>
    <t>Слов'янськ, Соборна площа., 3</t>
  </si>
  <si>
    <t>Сміла, вул.Незалежності, 67-а</t>
  </si>
  <si>
    <t>Стрій, вул.Шевченка, 72</t>
  </si>
  <si>
    <t>Суми, вул. Харківська, 2/2</t>
  </si>
  <si>
    <t>Суми, вул.Прокоф'єва 19</t>
  </si>
  <si>
    <t>Суми, ул. Харьківська 1</t>
  </si>
  <si>
    <t>Тернопіль, вул. Текстильна, 28</t>
  </si>
  <si>
    <t>Тернопіль, вул.Живова, 15а</t>
  </si>
  <si>
    <t>Токмак, Шевченко вул., 54</t>
  </si>
  <si>
    <t>Ужгород, Капушанська вул.,4</t>
  </si>
  <si>
    <t>Ужгород, Перемоги вул., 28</t>
  </si>
  <si>
    <t>Умань, вул. Велика Фонтанна, 3</t>
  </si>
  <si>
    <t>Фастів, вул. Зігмунда Козара (1 Травня), 5</t>
  </si>
  <si>
    <t>Харків, вул. Академіка Павлова, 44 б Фр. Бульвар</t>
  </si>
  <si>
    <t>Харків, вул. Вернадського, 2</t>
  </si>
  <si>
    <t>Харків, вул. Полтавський шлях, 56</t>
  </si>
  <si>
    <t>Харків, пр-кт Перемоги, 62 (Олексіївка)</t>
  </si>
  <si>
    <t xml:space="preserve">Харків, пр-кт Тракторобудівників, 59/56 </t>
  </si>
  <si>
    <t>Харків, пр-т Московський 256 (ТЦ Екватор)</t>
  </si>
  <si>
    <t>Херсон, ул.Зала Егерсег, 18</t>
  </si>
  <si>
    <t>Херсон, Ушакова вул., 26 (Мегатекс)</t>
  </si>
  <si>
    <t>Хмельницький, вул.Свободи, 73</t>
  </si>
  <si>
    <t>Хмельницький, вул.Степана Бандери,2а</t>
  </si>
  <si>
    <t>Хуст, вул.Духновича, 17а / 2</t>
  </si>
  <si>
    <t>Червоноград, Шевченко вул.,25</t>
  </si>
  <si>
    <t>Черкаси, бул. Шевченка, 207</t>
  </si>
  <si>
    <t>Черкаси, бульвар Шевченка 385 (Депот)</t>
  </si>
  <si>
    <t>Черкаси, вул.30-річчя Перемоги, 29</t>
  </si>
  <si>
    <t>Чернівці, вул. Калинівська,13 а</t>
  </si>
  <si>
    <t>Чернівці, вул. Університетська, 2</t>
  </si>
  <si>
    <t>Чернівці, вул.Головна, 265</t>
  </si>
  <si>
    <t>Чернівці, пр-кт Незалежності, 80</t>
  </si>
  <si>
    <t>Чернігів, вул. Гонча, 51</t>
  </si>
  <si>
    <t xml:space="preserve">Чернігів, вул. Шевченко 4 </t>
  </si>
  <si>
    <t>Чернігів, вул.77-ої Гвардійської Дивізії, 1 (Голлівуд)</t>
  </si>
  <si>
    <t>Чернігів, пр.Миру, 35 (Сюрприз)</t>
  </si>
  <si>
    <t>Чорноморськ, 1 Травня вул., 5/181-Н</t>
  </si>
  <si>
    <t>Шепетівка, вул. Героїв Небесної Сотні, 48</t>
  </si>
  <si>
    <t>Шостка, вул.Свободи, 30</t>
  </si>
  <si>
    <t>Южне, вул.Григорівського десанту, 34/2</t>
  </si>
  <si>
    <t>Южноукраїнськ, Незалежності пр-кт, 25</t>
  </si>
  <si>
    <t>Київ, вул.В.Гетьмана, 6 (ТЦ Більшовик)</t>
  </si>
  <si>
    <t>Київ, вул. Гната Юри, 20</t>
  </si>
  <si>
    <t xml:space="preserve">Адреса </t>
  </si>
  <si>
    <t>Запит комерційної пропозиції на закупівлю надано у Додатку 1.</t>
  </si>
  <si>
    <t>Умови оплати: безготівкова оплата один раз на місяць не пізніше 5-ти банківських днів після виконання робіт та надання всіх бухгалтерських документів за попередній місяць (видаткова накладна, акт виконаних робіт, зареєстрована податкова накладна). Підтвердити або вказати свої умови.</t>
  </si>
  <si>
    <t>tender-491@foxtrot.kiev.ua</t>
  </si>
  <si>
    <t>Наименування картриджу</t>
  </si>
  <si>
    <t>Canon 052</t>
  </si>
  <si>
    <t>Canon 041</t>
  </si>
  <si>
    <t>Canon 041H</t>
  </si>
  <si>
    <t>Canon 2016 (C-EXV 14)</t>
  </si>
  <si>
    <t xml:space="preserve">Canon C-EXV33 </t>
  </si>
  <si>
    <t>Canon 703</t>
  </si>
  <si>
    <t xml:space="preserve">Canon 706 (MF6500) </t>
  </si>
  <si>
    <t>Canon 708</t>
  </si>
  <si>
    <t>Canon 712 LBP 3010/3020</t>
  </si>
  <si>
    <t>Canon 718 Bk LBP-7210 Cdn</t>
  </si>
  <si>
    <t>Canon 718 C LBP-7210 Cdn</t>
  </si>
  <si>
    <t>Canon 718 M LBP-7210 Cdn</t>
  </si>
  <si>
    <t>Canon 718 Y LBP-7210 Cdn</t>
  </si>
  <si>
    <t>Canon 719  IR-1133 (C-EXV 40)</t>
  </si>
  <si>
    <t>Canon 724</t>
  </si>
  <si>
    <t>Canon 724H</t>
  </si>
  <si>
    <t>Canon 725</t>
  </si>
  <si>
    <t>Canon 726</t>
  </si>
  <si>
    <t>Canon 728</t>
  </si>
  <si>
    <t>Canon 729 LBP 7018С/7010С Black</t>
  </si>
  <si>
    <t>Canon 729 LBP 7018С/7010С Сyan</t>
  </si>
  <si>
    <t>Canon 729 LBP 7018С/7010С Magenta</t>
  </si>
  <si>
    <t>Canon 729 LBP 7018С/7010С Yellow</t>
  </si>
  <si>
    <t>Canon 731 LBP 7100/7110 Black</t>
  </si>
  <si>
    <t>Canon 731 LBP 7100/7110 Magenta</t>
  </si>
  <si>
    <t>Canon 731 LBP 7100/7110 Cyan</t>
  </si>
  <si>
    <t>Canon 731 LBP 7100/7110 Yellow</t>
  </si>
  <si>
    <t>Canon 737</t>
  </si>
  <si>
    <t>Canon 045Bk LBP-610 Series</t>
  </si>
  <si>
    <t>Canon 045C LBP-610 Series</t>
  </si>
  <si>
    <t>Canon 045M LBP-610 Series</t>
  </si>
  <si>
    <t>Canon 045Y LBP-610 Series</t>
  </si>
  <si>
    <t>Canon EP-27</t>
  </si>
  <si>
    <t>Canon E30</t>
  </si>
  <si>
    <t>Canon FX-10</t>
  </si>
  <si>
    <t>GESTETNER 1312/1502/1802 Black</t>
  </si>
  <si>
    <t>HP CLJ P1025 black (CE310A)</t>
  </si>
  <si>
    <t>HP CLJ P1025 cyan (CE311A)</t>
  </si>
  <si>
    <t>HP CLJ P1025 yellow (CE312A)</t>
  </si>
  <si>
    <t>HP CLJ P1025 magenta (CE313A)</t>
  </si>
  <si>
    <t>HP CLJ 300/400 black (CE410A)</t>
  </si>
  <si>
    <t>HP CLJ 300/400 cyan (CE411A)</t>
  </si>
  <si>
    <t>HP CLJ 300/400 yellow (CE412A)</t>
  </si>
  <si>
    <t>HP CLJ 300/400 magenta (CE413A)</t>
  </si>
  <si>
    <t>HP CLJ CP1215/ CP1515,black (CB540A)</t>
  </si>
  <si>
    <t>HP CLJ CP1215/ CP1515,cyan (CB541A)</t>
  </si>
  <si>
    <t>HP CLJ CP1215/ CP1515,yellow (CB542A)</t>
  </si>
  <si>
    <t>HP CLJ CP1215/ CP1515,magenta (CB543A)</t>
  </si>
  <si>
    <t>HP CLJ 1600/2600 (Q6000A) B</t>
  </si>
  <si>
    <t>HP CLJ 1600/2600 (Q6001A) C</t>
  </si>
  <si>
    <t>HP CLJ 1600/2600 (Q6002A) Y</t>
  </si>
  <si>
    <t>HP CLJ 1600/2600 (Q6003A) M</t>
  </si>
  <si>
    <t>HP CLJ 2550 yellow (Q3972A)</t>
  </si>
  <si>
    <t>HP CLJ 2550 black (Q3960A)</t>
  </si>
  <si>
    <t>HP CP5225 black (CE740A)</t>
  </si>
  <si>
    <t>HP CP5225 cyan (CE741A)</t>
  </si>
  <si>
    <t>HP CP5225 magenta (CE743A)</t>
  </si>
  <si>
    <t>HP CP5225 yellow (CE742A)</t>
  </si>
  <si>
    <t>НР LJ M276/251black  (CF210A)</t>
  </si>
  <si>
    <t>НР LJ M276/251cyan  (CF211A)</t>
  </si>
  <si>
    <t>НР LJ M276/251yellow  (CF212A)</t>
  </si>
  <si>
    <t>НР LJ M276/251 magenta (CF213A)</t>
  </si>
  <si>
    <t>HP LJ Q2610A</t>
  </si>
  <si>
    <t>HP LJ Q2612A</t>
  </si>
  <si>
    <t>HP LJ 1300 (Q2613A)</t>
  </si>
  <si>
    <t>HP LJ 1300 (Q2613X)</t>
  </si>
  <si>
    <t>HP LJ P3010/3015 dn (CE255A)</t>
  </si>
  <si>
    <t>HP LJ P3010/3015 dn (CE255X)</t>
  </si>
  <si>
    <t>HP LJ P1566/1606DN/1536dnf (CE278A)</t>
  </si>
  <si>
    <t>HP LJ P400/M401/M425(CF280A)</t>
  </si>
  <si>
    <t>HP LJ P400/M401/M425(CF280X)</t>
  </si>
  <si>
    <t>HP LJ P1102/1102w (CE285A)</t>
  </si>
  <si>
    <t>HP LJ 4014/4015 dn (CC364A)</t>
  </si>
  <si>
    <t>HP LJ M 4555/600/M610 (CE390А)</t>
  </si>
  <si>
    <t>HP LJ M 4555/600/M610 (CE390Х)</t>
  </si>
  <si>
    <t>HP LJ CB435А картридж LJ 1005</t>
  </si>
  <si>
    <t>HP LJ СВ436А</t>
  </si>
  <si>
    <t>HP LJ 1100 (С4092A)</t>
  </si>
  <si>
    <t>HP LJ С4096A</t>
  </si>
  <si>
    <t>HP LJ P2035/P2055d/2055dn (CE505A)</t>
  </si>
  <si>
    <t>HP LJ P2035/P2055d/2055dn (CE505X)</t>
  </si>
  <si>
    <t xml:space="preserve">HP LJ 4250/4350 (Q5942A) </t>
  </si>
  <si>
    <t>HP LJ Q5949A</t>
  </si>
  <si>
    <t>HP LJ Q5949Х</t>
  </si>
  <si>
    <t>HP LJ 2410/2420/2430, (Q6511A)</t>
  </si>
  <si>
    <t>HP LJ 2410/2420/2430, (Q6511X)</t>
  </si>
  <si>
    <t>HP LJ C7115A</t>
  </si>
  <si>
    <t>HP LJ Q7551A (3005)</t>
  </si>
  <si>
    <t>HP LJ Q7551Х (3005)</t>
  </si>
  <si>
    <t>H505P LJ 2015 Q7553A</t>
  </si>
  <si>
    <t>HP LJ 2015 Q7553Х</t>
  </si>
  <si>
    <t>HP DJ 135 (C8766) color</t>
  </si>
  <si>
    <t>HP DJ 136 (C9361HE)</t>
  </si>
  <si>
    <t>Ricoh 2285</t>
  </si>
  <si>
    <t>Ricoh AFICIO SP3500/3510SF</t>
  </si>
  <si>
    <t>Samsung ML 1210D3</t>
  </si>
  <si>
    <t>Samsung ML 1610/1615</t>
  </si>
  <si>
    <t>Samsung 1661( MLT-D1043)</t>
  </si>
  <si>
    <t>Samsung 1710 (ML-1710D3)</t>
  </si>
  <si>
    <t>Samsung ML 2010</t>
  </si>
  <si>
    <t>Samsung SL 2020/2070 (MLT-D111S)</t>
  </si>
  <si>
    <t>Samsung ML-3050/3051</t>
  </si>
  <si>
    <t>Samsung SCX 3200/3205 (MLT-D104S)</t>
  </si>
  <si>
    <t>Samsung ML-3310 SCX-4833 (ML205E)</t>
  </si>
  <si>
    <t>Samsung SCX 3400/3405 (MLT-D101S)</t>
  </si>
  <si>
    <t>Samsung ML-3470</t>
  </si>
  <si>
    <t>Samsung SCX4016/4216</t>
  </si>
  <si>
    <t>Samsung SCX4100</t>
  </si>
  <si>
    <t>Samsung SCX4200</t>
  </si>
  <si>
    <t>Samsung SCX4300</t>
  </si>
  <si>
    <t>Samsung SCX4720</t>
  </si>
  <si>
    <t>Samsung SCX4725</t>
  </si>
  <si>
    <t xml:space="preserve">Samsung SCX4824/4828 (MLT-D209L) </t>
  </si>
  <si>
    <t>Samsung SCX4833/5637 (MLT-D205S)</t>
  </si>
  <si>
    <t>Xerox WC M118</t>
  </si>
  <si>
    <t>XEROX Phaser 3117</t>
  </si>
  <si>
    <t>XEROX Phaser 3119</t>
  </si>
  <si>
    <t>XEROX Phaser 7500 (magenta)</t>
  </si>
  <si>
    <t>XEROX Phaser 7500 (yellow)</t>
  </si>
  <si>
    <t>XEROX Phaser 7500 (cyan)</t>
  </si>
  <si>
    <t>Картридж TN-217 (ineo 223/283)</t>
  </si>
  <si>
    <t>Картридж Samsung SCX-4321/4521</t>
  </si>
  <si>
    <t>Картридж Samsung ML-1640/2240 (MLT-108)</t>
  </si>
  <si>
    <t>XEROX Phaser 3150</t>
  </si>
  <si>
    <t>XEROX Phaser 3120</t>
  </si>
  <si>
    <t>RICOH Aficio SP3500/3510 SF 3400HE</t>
  </si>
  <si>
    <t>RICOH Aficio SP3500/3510 SF 3400LE</t>
  </si>
  <si>
    <t>Вартість послуги "вічний картридж", грн. з ПДВ</t>
  </si>
  <si>
    <t>№</t>
  </si>
  <si>
    <t>Строк ремонту офісної техніки – не більше 14 робочих днів. Підтвердити або вказати свої умови.</t>
  </si>
  <si>
    <t>Виконавець має використовувати комплектуючі та витратні матеріали, які забезпечують якісну роботу техніки. Підтвердити або вказати свої умови.</t>
  </si>
  <si>
    <t>Гарантійний термін на послугу "вічний картридж" має складати не менше одного місяця. Підтвердити або вказати свої умови.</t>
  </si>
  <si>
    <t>Виконавець у випадку неякісної заправки картриджа (дефект друку, полоси чорні чи білі, плями, точки, розмите або нечітке зображення, затемнення, блідий друк) повинен виконати перезаправку картриджа за свій рахунок та провести роботи по очищенню забрудненого принтера від осипання тонера та провести ремонт обладнання, яке вийшло з ладу, по причині неякісної заправки картриджа за рахунок Виконавця на протязі 3 робочих днів. Підтвердити або вказати свої умови.</t>
  </si>
  <si>
    <t>Заправлені картриджі мають бути упаковані в світло-вологонепроникній пакет з вкладеною распечаткою тестового друку. Мати на корпусі фірмову наклейку з датою проведення робіт. Підтвердити або вказати свої умови.</t>
  </si>
  <si>
    <t>Кількість надрукованих сторінок після заправки  картриджів має становити не менше, ніж становить їх ресурс друку. У випадку не відповідності, Виконавець виконує перезаправку даного картриджа за свій рахунок. Підтвердити або вказати свої умови.</t>
  </si>
  <si>
    <t>Строк виконання робіт по заправці та відновленню картриджів по Києву та області – 3 робочі дні, інші міста та області України – не більше 7 робочих днів.  Підтвердити або вказати свої умови.</t>
  </si>
  <si>
    <t>Лот ФТД</t>
  </si>
  <si>
    <t>Лот ЮК</t>
  </si>
  <si>
    <t>Лот МП</t>
  </si>
  <si>
    <t>Лот DDG</t>
  </si>
  <si>
    <t>Лот СФ</t>
  </si>
  <si>
    <t>Лот СФР</t>
  </si>
  <si>
    <t>При виконанні послуг по заправці та відновленню картриджів (так званий "вічний картридж") повинно бути забезпечено виконання наступних вимог:
- перевірка надійності функціонування картриджів;
- повне розбирання, очищення картриджів;
- регулювальні роботи;
- змащення відповідних вузлів та деталей;
- заміна при необхідності функціонально-важливих вузлів і деталей;
- наповнення картриджа витратним матеріалом (тонером) в об’ємі відповідному ресурсу друку для даної моделі картриджа;
- тестове випробування.</t>
  </si>
  <si>
    <t>• Комерційну пропозицію у форматі Додатку 1, завірену підписом керівника та печаткою.</t>
  </si>
  <si>
    <t>• Витяг з реєстру платників ПДВ;</t>
  </si>
  <si>
    <t>• Витяг з Єдиного державного реєстру;</t>
  </si>
  <si>
    <t>• Довідку про включення до ЄДРПОУ;</t>
  </si>
  <si>
    <t>• Копію Статуту підприємства;</t>
  </si>
  <si>
    <t>• Баланс та фінансовий звіт підприємства за попередній квартал;</t>
  </si>
  <si>
    <t>• Довідку про розмір чистих активів;</t>
  </si>
  <si>
    <t>• Лист у довільній формі про наявність відповідного обладнання, власної матеріально-технічної бази, працівників відповідної кваліфікації;</t>
  </si>
  <si>
    <t>До участі у процедурі розкриття пропозицій Учасників допускаються всі Учасники або їх представники, які уповноважені приймати рішення з питань даної закупівлі. Відсутність Учасника або його уповноваженого представника під час розкриття пропозицій не є підставою для відхилення його пропозиції.</t>
  </si>
  <si>
    <t>Canon 1120 (EP 22)</t>
  </si>
  <si>
    <t xml:space="preserve">Canon 336    (E 16 ) </t>
  </si>
  <si>
    <t>Canon  3010 ( Canon 725 )</t>
  </si>
  <si>
    <t xml:space="preserve">Canon MF 4870( Canon 728) </t>
  </si>
  <si>
    <t>Canon LBP252 DW( Canon 719)</t>
  </si>
  <si>
    <t>Canon HF 8230 CN( Canon 731 Black)</t>
  </si>
  <si>
    <t xml:space="preserve">Canon HF 8230 CN ( Canon 731 Magenta </t>
  </si>
  <si>
    <t xml:space="preserve">Canon HF 8230 CN( Canon 731 Cyan </t>
  </si>
  <si>
    <t xml:space="preserve">Canon HF 8230 CN( Canon 731 Yellow </t>
  </si>
  <si>
    <t xml:space="preserve">Canon  MF 247 DW/ 226  (Canon 737) </t>
  </si>
  <si>
    <t>HP ColorLJ Pro 200 M276n (131A) blak</t>
  </si>
  <si>
    <t>HP ColorLJ Pro 200 M276n (131A) yellow</t>
  </si>
  <si>
    <t>HP ColorLJ Pro 200 M276n (131A) cyan</t>
  </si>
  <si>
    <t>HP ColorLJ Pro 200 M276n (131A) magenta</t>
  </si>
  <si>
    <t xml:space="preserve">HP  LJ 1200 (C7115A) </t>
  </si>
  <si>
    <t xml:space="preserve">HP DJ 110 plus nr   (C4838 AE) Y </t>
  </si>
  <si>
    <t xml:space="preserve">HP DJ 110 plus nr   (C4844 AE) B </t>
  </si>
  <si>
    <t xml:space="preserve">HP DJ 110 plus nr   (C4837 AE) M </t>
  </si>
  <si>
    <t xml:space="preserve">HP DJ 110 plus nr   (C4836 AE) C </t>
  </si>
  <si>
    <t xml:space="preserve">HP CP5225 black (CE740A) </t>
  </si>
  <si>
    <t xml:space="preserve">HP CP5225 cyan (CE741A) </t>
  </si>
  <si>
    <t xml:space="preserve">HP CP5225 magenta (CE743A) </t>
  </si>
  <si>
    <t xml:space="preserve">HP CP5225 yellow (CE742A) </t>
  </si>
  <si>
    <t xml:space="preserve">НР LJ PRO M1212MFP/M1132MFP(CE285A) </t>
  </si>
  <si>
    <t>HP LJ m 1005 MFP (Q2612A )</t>
  </si>
  <si>
    <t xml:space="preserve">HP LJ 1320 (Q5949A) </t>
  </si>
  <si>
    <t>HP LJ M1132 MFP  (CE258A)</t>
  </si>
  <si>
    <t>HP LJ M1005 MFP  (Q2612A)</t>
  </si>
  <si>
    <t xml:space="preserve">HP LJ P400/M401/M425(CF280A) </t>
  </si>
  <si>
    <t xml:space="preserve">HP LJ P2035/P2055d/2055dn (CE505A) </t>
  </si>
  <si>
    <t>HP LJ 1200 series (C7115A )</t>
  </si>
  <si>
    <t>HP LJ М 1120N  MFP  (CB 436A)</t>
  </si>
  <si>
    <t>HP LJ  P 2015D (Q7553A)</t>
  </si>
  <si>
    <t xml:space="preserve">EPSON STYLUS PHOTO 1410 ( T0811) черный </t>
  </si>
  <si>
    <t xml:space="preserve">EPSON STYLUS PHOTO 1410 ( T0813) красный </t>
  </si>
  <si>
    <t>EPSON STYLUS PHOTO 1410 ( T0815) голубой</t>
  </si>
  <si>
    <t xml:space="preserve">EPSON STYLUS PHOTO 1410 ( T0812) синий </t>
  </si>
  <si>
    <t>EPSON STYLUS PHOTO 1410 ( T0816) малиновый</t>
  </si>
  <si>
    <t xml:space="preserve">КСЕРОКС  CANON  6416  </t>
  </si>
  <si>
    <t>Київ, вул. Дорогожицька, 1</t>
  </si>
  <si>
    <t xml:space="preserve">Київ, вул. Дегтярівська, 48   </t>
  </si>
  <si>
    <t xml:space="preserve">Canon 2016 (C-EXV 14) </t>
  </si>
  <si>
    <t xml:space="preserve">Canon C-EXV33  </t>
  </si>
  <si>
    <t xml:space="preserve">Canon 706 (MF6500)  </t>
  </si>
  <si>
    <t xml:space="preserve">Canon 712 LBP 3010/3020 </t>
  </si>
  <si>
    <t xml:space="preserve">Canon 719  IR-1133 (C-EXV 40) </t>
  </si>
  <si>
    <t xml:space="preserve">Canon 725 </t>
  </si>
  <si>
    <t xml:space="preserve">Canon 726 </t>
  </si>
  <si>
    <t xml:space="preserve">Canon 728 MF 4430 </t>
  </si>
  <si>
    <t xml:space="preserve">Canon 729 LBP 7018С/7010С Black </t>
  </si>
  <si>
    <t xml:space="preserve">Canon 729 LBP 7018С/7010С Сyan </t>
  </si>
  <si>
    <t xml:space="preserve">Canon 729 LBP 7018С/7010С Yellow </t>
  </si>
  <si>
    <t xml:space="preserve">Canon 731 LBP 7100/7110 Black </t>
  </si>
  <si>
    <t xml:space="preserve">Canon 731 LBP 7100/7110 Magenta </t>
  </si>
  <si>
    <t xml:space="preserve">Canon 731 LBP 7100/7110 Cyan </t>
  </si>
  <si>
    <t xml:space="preserve">Canon 731 LBP 7100/7110 Yellow </t>
  </si>
  <si>
    <t xml:space="preserve">Canon EP-27 </t>
  </si>
  <si>
    <t xml:space="preserve">Canon E30 </t>
  </si>
  <si>
    <t xml:space="preserve">Canon FX-10 </t>
  </si>
  <si>
    <t xml:space="preserve">GESTETNER 1312/1502/1802 Black </t>
  </si>
  <si>
    <t xml:space="preserve">HP CLJ P1025 black (CE310A) </t>
  </si>
  <si>
    <t xml:space="preserve">HP CLJ P1025 cyan (CE311A) </t>
  </si>
  <si>
    <t xml:space="preserve">HP CLJ P1025 yellow (CE312A) </t>
  </si>
  <si>
    <t xml:space="preserve">HP CLJ P1025 magenta (CE313A) </t>
  </si>
  <si>
    <t xml:space="preserve">HP CLJ 300/400 black (CE410A) </t>
  </si>
  <si>
    <t xml:space="preserve">HP CLJ 300/400 cyan (CE411A) </t>
  </si>
  <si>
    <t xml:space="preserve">HP CLJ 300/400 yellow (CE412A) </t>
  </si>
  <si>
    <t xml:space="preserve">HP CLJ 300/400 magenta (CE413A) </t>
  </si>
  <si>
    <t xml:space="preserve">HP CLJ CP1215/ CP1515,black (CB540A) </t>
  </si>
  <si>
    <t xml:space="preserve">HP CLJ CP1215/ CP1515,cyan (CB541A) </t>
  </si>
  <si>
    <t xml:space="preserve">HP CLJ CP1215/ CP1515,yellow (CB542A) </t>
  </si>
  <si>
    <t xml:space="preserve">HP CLJ CP1215/ CP1515,magenta (CB543A) </t>
  </si>
  <si>
    <t xml:space="preserve">HP CLJ 1600/2600 (Q6000A) B </t>
  </si>
  <si>
    <t xml:space="preserve">HP CLJ 1600/2600 (Q6001A) C </t>
  </si>
  <si>
    <t xml:space="preserve">HP CLJ 1600/2600 (Q6002A) Y </t>
  </si>
  <si>
    <t xml:space="preserve">HP CLJ 1600/2600 (Q6003A) M </t>
  </si>
  <si>
    <t xml:space="preserve">HP CLJ 2550 yellow (Q3972A) </t>
  </si>
  <si>
    <t xml:space="preserve">HP CLJ 2550 black (Q3960A) </t>
  </si>
  <si>
    <t xml:space="preserve">НР LJ M276/251black  (CF210A) </t>
  </si>
  <si>
    <t xml:space="preserve">НР LJ M276/251cyan  (CF211A) </t>
  </si>
  <si>
    <t xml:space="preserve">НР LJ M276/251yellow  (CF212A) </t>
  </si>
  <si>
    <t xml:space="preserve">НР LJ M276/251 magenta (CF213A) </t>
  </si>
  <si>
    <t xml:space="preserve">HP LJ Q2610A </t>
  </si>
  <si>
    <t xml:space="preserve">HP LJ Q2612A </t>
  </si>
  <si>
    <t xml:space="preserve">HP LJ 1300 (Q2613A) </t>
  </si>
  <si>
    <t xml:space="preserve">HP LJ 1300 (Q2613X) </t>
  </si>
  <si>
    <t xml:space="preserve">HP LJ 3010/3015 dn C(E255A) </t>
  </si>
  <si>
    <t xml:space="preserve">HP LJ P1566/1606DN/1536dnf (CE278A) </t>
  </si>
  <si>
    <t xml:space="preserve">HP LJ P400/M401/M425(CF280X) </t>
  </si>
  <si>
    <t xml:space="preserve">HP LJ P1102/1102w (CE285A) </t>
  </si>
  <si>
    <t xml:space="preserve">HP LJ 4014/4015 dn (CC364A) </t>
  </si>
  <si>
    <t xml:space="preserve">HP LJ M 4555/600/M610 (CE390А) </t>
  </si>
  <si>
    <t xml:space="preserve">HP LJ M 4555/600/M610 (CE390Х) </t>
  </si>
  <si>
    <t xml:space="preserve">HP LJ CB435А картридж LJ 1005 </t>
  </si>
  <si>
    <t xml:space="preserve">HP LJ СВ436А </t>
  </si>
  <si>
    <t xml:space="preserve">HP LJ 1100 (С4092A) </t>
  </si>
  <si>
    <t xml:space="preserve">HP LJ С4096A </t>
  </si>
  <si>
    <t xml:space="preserve">HP LJ P2035/P2055d/2055dn (CE505X) </t>
  </si>
  <si>
    <t xml:space="preserve">HP LJ 4250/4350 (Q5942A)  </t>
  </si>
  <si>
    <t xml:space="preserve">HP LJ Q5949A </t>
  </si>
  <si>
    <t xml:space="preserve">HP LJ Q5949Х </t>
  </si>
  <si>
    <t xml:space="preserve">HP LJ 2410/2420/2430, (Q6511A) </t>
  </si>
  <si>
    <t xml:space="preserve">HP LJ 2410/2420/2430, (Q6511X) </t>
  </si>
  <si>
    <t xml:space="preserve">HP LJ C7115A </t>
  </si>
  <si>
    <t xml:space="preserve">HP LJ Q7551A (3005) </t>
  </si>
  <si>
    <t xml:space="preserve">HP LJ Q7551Х (3005) </t>
  </si>
  <si>
    <t xml:space="preserve">HP LJ 2015 Q7553A </t>
  </si>
  <si>
    <t xml:space="preserve">HP LJ 2015 Q7553Х </t>
  </si>
  <si>
    <t xml:space="preserve">HP DJ 135 (C8766) color </t>
  </si>
  <si>
    <t xml:space="preserve">HP DJ 136 (C9361HE) </t>
  </si>
  <si>
    <t xml:space="preserve">Ricoh 2285 </t>
  </si>
  <si>
    <t xml:space="preserve">Ricoh AFICIO SP3500/3510SF </t>
  </si>
  <si>
    <t xml:space="preserve">Samsung CLP 300 yellow </t>
  </si>
  <si>
    <t xml:space="preserve">Samsung CLP 300 magenta </t>
  </si>
  <si>
    <t xml:space="preserve">Samsung CLP 300 cyan </t>
  </si>
  <si>
    <t xml:space="preserve">SAMSUNG CLP-320 black (CLT-K407S) </t>
  </si>
  <si>
    <t xml:space="preserve">SAMSUNG CLP-320 cyan (CLT-K407S) </t>
  </si>
  <si>
    <t xml:space="preserve">SAMSUNG CLP-320 magenta (CLT-K407S) </t>
  </si>
  <si>
    <t xml:space="preserve">SAMSUNG CLP-320 yellow (CLT-K407S) </t>
  </si>
  <si>
    <t xml:space="preserve">Samsung ML 1210D3 </t>
  </si>
  <si>
    <t xml:space="preserve">Samsung ML 1610/1615 </t>
  </si>
  <si>
    <t xml:space="preserve">Samsung 1661( MLT-D1043) </t>
  </si>
  <si>
    <t xml:space="preserve">Samsung ML 2010 </t>
  </si>
  <si>
    <t xml:space="preserve">Samsung SL 2020/2070 (MLT-D111S) </t>
  </si>
  <si>
    <t xml:space="preserve">Samsung ML-3050/3051 </t>
  </si>
  <si>
    <t xml:space="preserve">Samsung SCX 3200/3205 (MLT-D104S) </t>
  </si>
  <si>
    <t xml:space="preserve">Samsung ML-3310 SCX-4833 (ML205E) </t>
  </si>
  <si>
    <t xml:space="preserve">Samsung SCX 3400/3405 (MLT-D101S) </t>
  </si>
  <si>
    <t xml:space="preserve">Samsung ML-3470 </t>
  </si>
  <si>
    <t xml:space="preserve">Samsung SCX4016/4216 </t>
  </si>
  <si>
    <t xml:space="preserve">Samsung SCX4100 </t>
  </si>
  <si>
    <t xml:space="preserve">Samsung SCX4200 </t>
  </si>
  <si>
    <t xml:space="preserve">Samsung SCX4300 </t>
  </si>
  <si>
    <t xml:space="preserve">Samsung SCX4720 </t>
  </si>
  <si>
    <t xml:space="preserve">Samsung SCX4725 </t>
  </si>
  <si>
    <t xml:space="preserve">Samsung SCX4824/4828 (MLT-D209L)  </t>
  </si>
  <si>
    <t xml:space="preserve">Samsung SCX4833/5637 (MLT-D205S) </t>
  </si>
  <si>
    <t xml:space="preserve">Xerox WC M118 </t>
  </si>
  <si>
    <t xml:space="preserve">XEROX Phaser 3117 </t>
  </si>
  <si>
    <t xml:space="preserve">XEROX Phaser 3119 </t>
  </si>
  <si>
    <t xml:space="preserve">XEROX Phaser 7500 (magenta) </t>
  </si>
  <si>
    <t xml:space="preserve">XEROX Phaser 7500 (yellow) </t>
  </si>
  <si>
    <t xml:space="preserve">XEROX Phaser 7500 (cyan) </t>
  </si>
  <si>
    <t>RICOH Aficio SP3500/3510 SF</t>
  </si>
  <si>
    <t>Кількість картриджів</t>
  </si>
  <si>
    <t>Запорожская обл.,смт.Якимівка</t>
  </si>
  <si>
    <t>смт. Компаніївка Кіровоградська обл.</t>
  </si>
  <si>
    <t>смт. Новые Санжары ​Полтавська обл.</t>
  </si>
  <si>
    <t>смт. Нові Санжари ​Полтавська обл.</t>
  </si>
  <si>
    <t>ML-D205L, ML-D205E</t>
  </si>
  <si>
    <t>MLT-D104S</t>
  </si>
  <si>
    <t>MLT-D101S</t>
  </si>
  <si>
    <t>MLT-D111S</t>
  </si>
  <si>
    <t>Canon 725 (LBP-6000)/HP 3010</t>
  </si>
  <si>
    <t>Донецька область, Маріуполь ТРЦ Порт Сити</t>
  </si>
  <si>
    <t>Донецька область, Маріуполь, Проспект Металургів, 100</t>
  </si>
  <si>
    <t>Донецька область, Маріуполь, Проспект Мира, 149</t>
  </si>
  <si>
    <t>Житомирська область, Житомир, Вулиця Київська, 77</t>
  </si>
  <si>
    <t>Запорізька область, Запоріжжя, Вулиця Перемоги, 64</t>
  </si>
  <si>
    <t>Запорізька область, Запоріжжя, Проспект Ювілейний, 16а</t>
  </si>
  <si>
    <t>Київ, Велика Окружна, 4-Ф, ТЦ Promenada Park</t>
  </si>
  <si>
    <t>Київ, пр-т Г. Ватутіна, 2Т, ТРЦ Sky Mall</t>
  </si>
  <si>
    <t>Київ пр-т С. Бандери, 23 (пл. Тульска, 23А), ТЦ ГОРОДОК</t>
  </si>
  <si>
    <t>Кіровоградська область, Кіровоград, Вулиця Велика Перспективна, 48</t>
  </si>
  <si>
    <t>Кіровоградська область, Кіровоград, Вулиця Маршала Конева, 6а</t>
  </si>
  <si>
    <t>Львівська область, Львів, Вулиця Городоцька, 16</t>
  </si>
  <si>
    <t>Львівська область, Львів, Вулиця Зелена, 147</t>
  </si>
  <si>
    <t>Львівська область, Львів, Вулиця Княгині Ольги, 106</t>
  </si>
  <si>
    <t>Львівська область, Львів, Вулиця Кульпарківська, 226А</t>
  </si>
  <si>
    <t>Львівська область, Львів, Вулиця Під Дубом 76</t>
  </si>
  <si>
    <t>Львівська область, Львів, Проспект Червоної Калини 62</t>
  </si>
  <si>
    <t>Львівська область, Львів, Проспект Чорновола, 57</t>
  </si>
  <si>
    <t>Львівська область, Сокільники, Вулиця Стрийська, 30</t>
  </si>
  <si>
    <t>Миколаївська область, м Первомайьск ТЦ Магнит</t>
  </si>
  <si>
    <t>Миколаївська область, Миколаїв, пр Корабелов 14</t>
  </si>
  <si>
    <t>Миколаївська область, Миколаїв, пр Центральний 259/1</t>
  </si>
  <si>
    <t>Миколаївська область, Миколаїв, Проспект Центральный, 27Б</t>
  </si>
  <si>
    <t>Одеська область, Одеса, Вулиця Новощепний ряд, 2</t>
  </si>
  <si>
    <t>Одеська область, Одеса, Вулиця Пантелеймонівська, 88-1</t>
  </si>
  <si>
    <t>Одеська область, Одеса, Вулиця Семена Палія, 125б</t>
  </si>
  <si>
    <t>Одеська область, Одеса, Проспект Небесної Сотні, 2</t>
  </si>
  <si>
    <t>Одеська область, Одеса, ТРЦ Гагарин Плаза</t>
  </si>
  <si>
    <t>Полтавська область, Кременчук, Вулиця Київська, 5а</t>
  </si>
  <si>
    <t>Полтавська область, Кременчук, Вулиця Первомайська, 44</t>
  </si>
  <si>
    <t>Сумська область, Суми, Вулиця Харківська, 2-2</t>
  </si>
  <si>
    <t>Харківська область, Харків, Вулиця Академіка Павлова, 44б</t>
  </si>
  <si>
    <t>Харківська область, Харків, Вулиця Вернадського, 2</t>
  </si>
  <si>
    <t>Харківська область, Харків, Вулиця Полтавський шлях, 56</t>
  </si>
  <si>
    <t>Харківська область, Харків, Вулиця Тракторобудівельників, 59-56</t>
  </si>
  <si>
    <t>Харківська область, Харків, Проспект Московський, 256Б</t>
  </si>
  <si>
    <t>Харківська область, Харків, Проспект Перемоги, 62</t>
  </si>
  <si>
    <t>НР 540,541,542,543</t>
  </si>
  <si>
    <t>с. Чайки, вул. Авіаконструктора Антонова, 1а</t>
  </si>
  <si>
    <t>Київ, вул. Краснова, 25</t>
  </si>
  <si>
    <t>Київ, вул. Хохлових, 8</t>
  </si>
  <si>
    <t>Brother DN-2335</t>
  </si>
  <si>
    <t>Brother TN-1075</t>
  </si>
  <si>
    <t>Brother TN-2375</t>
  </si>
  <si>
    <t>Canon 719</t>
  </si>
  <si>
    <t>Canon 726А</t>
  </si>
  <si>
    <t>Canon 728А</t>
  </si>
  <si>
    <t xml:space="preserve">Canon 737 </t>
  </si>
  <si>
    <t xml:space="preserve">Canon C-EXV 33 </t>
  </si>
  <si>
    <t>Canon ЕР-27</t>
  </si>
  <si>
    <t>HP CЕ505A</t>
  </si>
  <si>
    <t xml:space="preserve">Samsung ML-3310 </t>
  </si>
  <si>
    <t>Samsung SCX-4200</t>
  </si>
  <si>
    <t>Samsung SCX-4833</t>
  </si>
  <si>
    <t>НР Q2610А</t>
  </si>
  <si>
    <t>НР Q2612А</t>
  </si>
  <si>
    <t>НР Q5942Х</t>
  </si>
  <si>
    <t>НР Q5949А</t>
  </si>
  <si>
    <t>НР Q6511А</t>
  </si>
  <si>
    <t>НР Q7551А</t>
  </si>
  <si>
    <t>НР Q7553А</t>
  </si>
  <si>
    <t>НР С7115А</t>
  </si>
  <si>
    <t>НР СВ436А</t>
  </si>
  <si>
    <t>НР СЕ255А</t>
  </si>
  <si>
    <t>НР СЕ278А</t>
  </si>
  <si>
    <t>НР СЕ285А</t>
  </si>
  <si>
    <t>НР СЕ505А</t>
  </si>
  <si>
    <t>HP CE285A</t>
  </si>
  <si>
    <t>HP Q5949A</t>
  </si>
  <si>
    <t>НР Canon 725А</t>
  </si>
  <si>
    <t>НР CE255А</t>
  </si>
  <si>
    <t>НР CE278А</t>
  </si>
  <si>
    <t xml:space="preserve">НР CE505А </t>
  </si>
  <si>
    <t>НР СЕ390А</t>
  </si>
  <si>
    <t xml:space="preserve">Canon 041H </t>
  </si>
  <si>
    <t xml:space="preserve">НР СЕ505А </t>
  </si>
  <si>
    <t>Canon 725А</t>
  </si>
  <si>
    <t>HP Q7553A</t>
  </si>
  <si>
    <t>Samsung ML-1661</t>
  </si>
  <si>
    <t>Samsung SCX- 4650</t>
  </si>
  <si>
    <t>Samsung SCX-4300</t>
  </si>
  <si>
    <t>НР СF280А</t>
  </si>
  <si>
    <t>Сокиряни Чернівецька обл </t>
  </si>
  <si>
    <t>Ананьев Одеська обл.</t>
  </si>
  <si>
    <t>Конотоп, Сумская обл (8ТТ Сумской обл)</t>
  </si>
  <si>
    <t>Смела, Черкаская обл.</t>
  </si>
  <si>
    <t>Корсунь-Шевченківський​ Черкаська обл</t>
  </si>
  <si>
    <t>Виноградів,Закарпатська область</t>
  </si>
  <si>
    <t>Бердичев, Житомирська обл.</t>
  </si>
  <si>
    <t>Овруч, Житомирська обл.</t>
  </si>
  <si>
    <t>Лозова Харківська обл.</t>
  </si>
  <si>
    <t>Балаклія Харківська обл.</t>
  </si>
  <si>
    <t>Чернігів</t>
  </si>
  <si>
    <t>Прилуки, Чернігівська область</t>
  </si>
  <si>
    <t>Козелець, Чернігівська область</t>
  </si>
  <si>
    <t>Немирів Вінницька обл</t>
  </si>
  <si>
    <t>Мелітополь Запорізька обл.</t>
  </si>
  <si>
    <t>Решетилівка ​Полтавська обл.</t>
  </si>
  <si>
    <t>Гребінка Полтавська обл.</t>
  </si>
  <si>
    <t>Кобеляки Полтавська обл.</t>
  </si>
  <si>
    <t>Вінницька область, Ладижин, Вулиця Будівельників, 15</t>
  </si>
  <si>
    <t>Вінницька область,Вінниця, Вулиця Келецька, 80</t>
  </si>
  <si>
    <t>Вінницька область,Вінниця, Вулиця Пікуса, 1а</t>
  </si>
  <si>
    <t>Волинська область, Ковель, Вулиця Незалежності, 106</t>
  </si>
  <si>
    <t>Волинська область, Луцьк, Вулиця Волі, 27</t>
  </si>
  <si>
    <t>Волинська область, Луцьк, Вулиця Сухомлинського, 1</t>
  </si>
  <si>
    <t>Донецька область, Бахмут, Вулиця Радянська, 81</t>
  </si>
  <si>
    <t>Донецька область, Краматорськ, Вулиця Василя Стус, 49</t>
  </si>
  <si>
    <t>Донецька область, Красний лиман, Вулиця Привокзальна , 19в</t>
  </si>
  <si>
    <t>Донецька область, Покровськ, Вулиця Горького, 50</t>
  </si>
  <si>
    <t>Донецька область, Покровськ, Мікрорайон Південний, 41а</t>
  </si>
  <si>
    <t>Донецька область, Слов'янськ, Площа Соборна, 3</t>
  </si>
  <si>
    <t>Житомирська область Бердичів, Вулиця Винницкая, 18</t>
  </si>
  <si>
    <t>Житомирська область, Коростень, Вулиця Красіна, 5</t>
  </si>
  <si>
    <t>Закарпатська область, Мукачеве, Вулиця Миру, 151г</t>
  </si>
  <si>
    <t>Закарпатська область, Ужгород, Вулиця Капушанська, 4</t>
  </si>
  <si>
    <t>Закарпатська область, Ужгород, Вулиця Пермоги, 28</t>
  </si>
  <si>
    <t>Закарпатська область, Хуст, Вулиця Духновича, 17а-2</t>
  </si>
  <si>
    <t>Запорізька область, Бердянськ, Вулиця Волонтерів, 73</t>
  </si>
  <si>
    <t>Запорізька область, Енергодар, Проспект Будівельників, 27а</t>
  </si>
  <si>
    <t>Запорізька область, Запоріжжя, пр. Соборный 175</t>
  </si>
  <si>
    <t>Запорізька область, Мелітополь, Вулиця Богдана Хмельницького, 10</t>
  </si>
  <si>
    <t>Запорізька область, Токмак, Вулиця Шевченка, 54</t>
  </si>
  <si>
    <t>Івано-франківська область, Івано-франківськ, Вулиця Дністровська , 26</t>
  </si>
  <si>
    <t>Івано-франківська область, Івано-франківськ, Вулиця Мазепи, 168Б</t>
  </si>
  <si>
    <t>Івано-франківська область, Івано-франківськ, Вулиця Миколайчука, 2</t>
  </si>
  <si>
    <t>Івано-франківська область, Калуш, Проспект Хмельницького, 50</t>
  </si>
  <si>
    <t>Івано-франківська область, Коломия, Вулиця Грушевського, 12</t>
  </si>
  <si>
    <t>Івано-франківська область, Надвірнянський район, Надвірна, Вулиця Чорновола, 4</t>
  </si>
  <si>
    <t>Київська область, Біла церква, Вулиця Ярослава Мудрого, 40</t>
  </si>
  <si>
    <t>Київська область, Бориспіль, Вулиця Київський шлях, 67</t>
  </si>
  <si>
    <t>Київська область, Бровари, Вулиця Київська, 316</t>
  </si>
  <si>
    <t>Київська область, Васильків, Вулиця Соборна, 60</t>
  </si>
  <si>
    <t>Київська область, Ірпінь, Вулиця Шевченка, 4г</t>
  </si>
  <si>
    <t>Київська область, Обухів, Вулиця Каштанова, 6\1</t>
  </si>
  <si>
    <t>Київська область, Фастів, Вулиця 1-го Травня, 5</t>
  </si>
  <si>
    <t>Кіровоградська область, Олександрія, пр. Соборний , 11</t>
  </si>
  <si>
    <t>Луганська область, Лисичанськ, Вулиця Гарібальді, 50</t>
  </si>
  <si>
    <t>Луганська область, Рубіжне, Вулиця Менделєєва, 31</t>
  </si>
  <si>
    <t>Луганська область, Сєвєродонецьк, Проспект Гвардійський, 38</t>
  </si>
  <si>
    <t>Луганська область, Старобільський район, Старобільськ, Вулиця Комунарів, 89а</t>
  </si>
  <si>
    <t>Львівська область, Дрогобич, Вулиця Пилипа Орлика, 18Б</t>
  </si>
  <si>
    <t>Львівська область, Самбір, Вулиця Валова, 24-1</t>
  </si>
  <si>
    <t>Львівська область, Стрий, Вулиця Шевченка, 72</t>
  </si>
  <si>
    <t>Львівська область, Червоноград, Вулиця Шевченка, 25</t>
  </si>
  <si>
    <t>Миколаївська область, Вознесенськ, Вулиця Жовтневої Революції, 16</t>
  </si>
  <si>
    <t>Одеська область, Білгород-дністровський, Вулиця Тимчишина, 8</t>
  </si>
  <si>
    <t>Одеська область, Ізмаїл, Проспект Миру, 12</t>
  </si>
  <si>
    <t>Одеська область, Подільськ, Вулиця Соборна, 121в</t>
  </si>
  <si>
    <t>Одеська область, Чорноморськ, Вулиця 1 Травня, 5-181н</t>
  </si>
  <si>
    <t>Одеська область, Южне, Проспект Григорівського десанту, 34-2</t>
  </si>
  <si>
    <t>Полтавська область, Лубни, проспект Володимирський,98</t>
  </si>
  <si>
    <t>Полтавська область, Миргород, Вулиця Гоголя, 56</t>
  </si>
  <si>
    <t>Рівненська область, Дубно, Вулиця Незалежності, 3</t>
  </si>
  <si>
    <t>Рівненська область, Рівне, Вулиця Київська, 67а</t>
  </si>
  <si>
    <t>Рівненська область, Рівне, Вулиця Макарова, 23</t>
  </si>
  <si>
    <t>Рівненська область, Рівне, Проспект Миру, 10</t>
  </si>
  <si>
    <t>Сумська область, Конотоп, Проспект Миру, 61</t>
  </si>
  <si>
    <t>Сумська область, Шостка, Вулиця Свободы, 30</t>
  </si>
  <si>
    <t>Тернопільська область, Тернопіль, Вулиця Живова, 15а</t>
  </si>
  <si>
    <t>Тернопільська область, Тернопіль, Вулиця Текстильна, 28</t>
  </si>
  <si>
    <t>Херсонська область, Нова каховка, ТЦ Оскар</t>
  </si>
  <si>
    <t>Хмельницька область, Кам'янець-подільський, Вулиця Соборна, 25</t>
  </si>
  <si>
    <t>Хмельницька область, Нетішин, Проспект Незалежності, 11</t>
  </si>
  <si>
    <t>Хмельницька область, Славута, Площа Шевченка, 4</t>
  </si>
  <si>
    <t>Хмельницька область, Хмельницький, Вулиця Свободи, 73</t>
  </si>
  <si>
    <t>Хмельницька область, Шепетівка, Вулиця Героїв Небесної Сотні, 48</t>
  </si>
  <si>
    <t>Черкаська область, Сміла, Вулиця Леніна, 67а</t>
  </si>
  <si>
    <t>Черкаська область, Умань, Вулиця Велика фонтанна, 31в</t>
  </si>
  <si>
    <t>Чернігівська область, Ніжин, Вулиця Московська, 12</t>
  </si>
  <si>
    <t>Чернігівська область, Прилуки, Вулиця Незалежності, 63</t>
  </si>
  <si>
    <t>с.т. Гостомель ул.Свято-Покровская 141П</t>
  </si>
  <si>
    <t>Казачья Лопань, Харьківська обл.</t>
  </si>
  <si>
    <t>Енергодар Запорізька обл.</t>
  </si>
  <si>
    <t>Куп янськ ​Харківська обл.</t>
  </si>
  <si>
    <t>Нововолинськ Волинська обл</t>
  </si>
  <si>
    <t>Радехів Львівська обл</t>
  </si>
  <si>
    <t>Житомирська область, Житомир, Площа Житній ринок, 1</t>
  </si>
  <si>
    <t>Запорізька область, Запоріжжя, пр. Соборный 53</t>
  </si>
  <si>
    <t>Київ вул. Берковецька, 6д ТРЦ Lavina mall</t>
  </si>
  <si>
    <t>Київ, вул.Дорогожицька, 1 каб 807  (ЦО Компании)</t>
  </si>
  <si>
    <t>Київ, Вулиця 40-річчя Жовтня, 68а</t>
  </si>
  <si>
    <t>Київ, Вулиця Вадима Гетьмана , 6-б</t>
  </si>
  <si>
    <t>Київ, Вулиця Велика Васильківська, 45</t>
  </si>
  <si>
    <t>Київ, Вулиця Велика Кільцева, 110</t>
  </si>
  <si>
    <t>Київ, Вулиця Вербицького, 18</t>
  </si>
  <si>
    <t>Київ, Вулиця Гната Юри, 20</t>
  </si>
  <si>
    <t>Київ, Вулиця Горького, 50</t>
  </si>
  <si>
    <t>Київ, Вулиця Здолбунівська, 17</t>
  </si>
  <si>
    <t>Київ, Вулиця Красногвардейская, 1-В</t>
  </si>
  <si>
    <t>Київ, Вулиця Майорова, 2</t>
  </si>
  <si>
    <t>Київ, Вулиця Мішуги, 4а</t>
  </si>
  <si>
    <t>Київ, Вулиця Чорнобильська, 16-8</t>
  </si>
  <si>
    <t>Київ, Проспект Визволителів, 17</t>
  </si>
  <si>
    <t>Київ, Проспект Московський, 21</t>
  </si>
  <si>
    <t>Київ, Проспект Оболонський, 21б</t>
  </si>
  <si>
    <t>Київ, Проспект Перемоги, 87</t>
  </si>
  <si>
    <t>Миколаївська область, Южноукраїнськ пр.Незалежності 25</t>
  </si>
  <si>
    <t>Полтавська область, Полтава, Вулиця Зіньківська, 6-1</t>
  </si>
  <si>
    <t>Полтавська область, Полтава, Вулиця Шевченка, 44</t>
  </si>
  <si>
    <t>Рівненська обл., Вараш ТРЦ Orange</t>
  </si>
  <si>
    <t>Сумська область,Ромни 1 провулок бульвару Свободи ,10 В</t>
  </si>
  <si>
    <t>Херсонська область, Херсон, Вулиця Егерсег, 18</t>
  </si>
  <si>
    <t>Херсонська область, Херсон, Вулиця Ушакова, 26</t>
  </si>
  <si>
    <t>Хмельницька область, Хмельницький,  Степана Бандери ул., 2а</t>
  </si>
  <si>
    <t>Черкаська область, Черкаси, Вулиця 30-річчя Перемоги, 29</t>
  </si>
  <si>
    <t>Черкаська область,Черкаси, Бульвар Шевченка, 207</t>
  </si>
  <si>
    <t>Черкаська область,Черкаси, Вулиця Шевченка, 385</t>
  </si>
  <si>
    <t>Чернівецька область, Чернівці, Вулиця Головна, 265</t>
  </si>
  <si>
    <t>Чернівецька область, Чернівці, Вулиця Калиновська, 13а</t>
  </si>
  <si>
    <t>Чернівецька область, Чернівці, Вулиця Незалежності, 80</t>
  </si>
  <si>
    <t>Чернівецька область, Чернівці, Вулиця Університетьська, 2</t>
  </si>
  <si>
    <t>Чернігівська область, Чернігів, Вулиця 77 Гвардійської дивізії, 1в</t>
  </si>
  <si>
    <t>Чернігівська область, Чернігів, Проспект Миру, 35</t>
  </si>
  <si>
    <t>Івано Франківськ  Івано Франківська обл </t>
  </si>
  <si>
    <t>Хуст,Закарпатська область</t>
  </si>
  <si>
    <t>Узин, Киевская обл</t>
  </si>
  <si>
    <t>Дніпропетровська</t>
  </si>
  <si>
    <t>Полтавська</t>
  </si>
  <si>
    <t>Волинська</t>
  </si>
  <si>
    <t>Вінницька</t>
  </si>
  <si>
    <t>Закарпатська</t>
  </si>
  <si>
    <t>Київська</t>
  </si>
  <si>
    <t>Харківська</t>
  </si>
  <si>
    <t>Одеська</t>
  </si>
  <si>
    <t>Донецька</t>
  </si>
  <si>
    <t>Запорізька</t>
  </si>
  <si>
    <t>Житомирська</t>
  </si>
  <si>
    <t>Івано-франківська</t>
  </si>
  <si>
    <t>Кіровоградська</t>
  </si>
  <si>
    <t>Чернігівська</t>
  </si>
  <si>
    <t>Сумська</t>
  </si>
  <si>
    <t>Черкаська</t>
  </si>
  <si>
    <t>​Харківська</t>
  </si>
  <si>
    <t>Луганська</t>
  </si>
  <si>
    <t>Львівська</t>
  </si>
  <si>
    <t>Миколаївська</t>
  </si>
  <si>
    <t>Рівненська</t>
  </si>
  <si>
    <t>​Полтавська</t>
  </si>
  <si>
    <t>Чернівецька</t>
  </si>
  <si>
    <t>Тернопільська</t>
  </si>
  <si>
    <t>Херсонська</t>
  </si>
  <si>
    <t>Хмельницька</t>
  </si>
  <si>
    <t>Область</t>
  </si>
  <si>
    <t>Підтвердити надання послуг в нижчезазначених областях України</t>
  </si>
  <si>
    <t xml:space="preserve">EPSON STYLUS PHOTO 1410 ( T0814) желтый </t>
  </si>
  <si>
    <t>Лот</t>
  </si>
  <si>
    <t>• Комерційну пропозицію на послугу "вічний картридж" у форматі Додатку 1 в Excel;</t>
  </si>
  <si>
    <t>Передача офісної техніки на ремонт Виконавцю проводиться за актом приймання передачі.  Підтвердити або вказати свої умови.</t>
  </si>
  <si>
    <t>Послуги по заправці та відновленню картриджів проводяться виключно на спеціалізованих місцях Виконавця. Підтвердити або вказати свої умови.</t>
  </si>
  <si>
    <t>Адресна програма розташування магазинів та офісів Замовника надана у Додатку 2.</t>
  </si>
  <si>
    <t xml:space="preserve">На час ремонту офісної техніки Підрядник має надати Замовнику аналогічну офісну техніку. Підтвердити або вказати свої </t>
  </si>
  <si>
    <t>Підрядник має виконувати комплекс робіт по заправці та відновленню картриджів, ремонту та обслуговуванню принтерів та багатофункціональних пристроїв (далі все разом "офісна техніка") в магазинах та офісах Замовника на всій території України.</t>
  </si>
  <si>
    <t>• Комерційну пропозицію на ремонт та обслуговування офісної техніки у форматі Учасника - загальнодоступний прайс;</t>
  </si>
  <si>
    <t>Переможець процедури закупівлі укладає декілька договірів за кожним лотом з окремими юридичними особами. Підтвердити або вказати свої умови.</t>
  </si>
  <si>
    <t>Виконання ремонту та обслуговування - підповідно до замовлень Замовника. Підтвердити або вказати свої умови.</t>
  </si>
  <si>
    <t>Заправка картриджів та ремонт офісної техніки</t>
  </si>
  <si>
    <t>Перелік моделей картриджів, що наданий в Додатку 1, не остаточний. Виконавець залишає за собою право розширяти модельний список картриджів.</t>
  </si>
  <si>
    <t>• Лист у довільній формі про прийняття умов Договору в редакції Замовника або Протокол розбіжностей до Договору.</t>
  </si>
  <si>
    <t>Договір має відповідати всім умовам, які були зазначені в акцептованій пропозиції Учасника.
Проект Договору додається.</t>
  </si>
  <si>
    <t>Підтвердити прийняття умов Договору в редакції Замовника (або надати Протокол розбіжностей до Договору).</t>
  </si>
  <si>
    <t>Вимоги до предмету закупівлі</t>
  </si>
  <si>
    <t>Для забезпечення безперервної роботи принтерів Виконавець має єдиноразово надати Замовнику до кожного принтеру по дві штуки додаткових картриджів. Підтвердити або вказати свої умови.</t>
  </si>
  <si>
    <t>Виконавець має проводити перевірку заправлених та відновлених картриджів на працездатність, гарантуючи їх якісну роботу.  В процесі перевірки, картридж повинен бути протестований на чистоту друку, відсутність полос, висипання тонера, відсутність зайвих звуків, коректність роботи чипа картриджа. Підтвердити або вказати свої умови.</t>
  </si>
  <si>
    <t>Виконавець має проводити перевірку відремонтованої техніки на працездатність, гарантуючи її якісну роботу. Підтвердити або вказати свої умови.</t>
  </si>
  <si>
    <t>Періодичність виконання послуги "вічний картридж" один раз на місяць. Підтвердити або вказати свої умови.</t>
  </si>
  <si>
    <t>Надати спеціальні пропозиції на ремонт та обслуговування офісної техніки у вигляді знижки від загальнодоступного прайсу тощо.</t>
  </si>
  <si>
    <t>Підтвердити можливість виїзду майстра для ремонту офісної техніки за адресою Замовника у випадку, коли транспортування такої техніки не бажано.</t>
  </si>
  <si>
    <t>Тендерна пропозиція має включати витрати на доставку картриджів та офісної техніки.
Підтвердити або вказати свої умови.</t>
  </si>
  <si>
    <t>Харьків, вул. Безлюдовська 2</t>
  </si>
  <si>
    <t>Київ, пр.-т Перемоги 67</t>
  </si>
  <si>
    <t>Дніпро, пр.Богдана Хмельницького 122А</t>
  </si>
  <si>
    <t>Київ, ТРЦ «Smart Plaza»,</t>
  </si>
  <si>
    <t>Київ, вул. Саксаганського, 84/86;</t>
  </si>
  <si>
    <t>Київ, вул. Мельникова, 2/10;</t>
  </si>
  <si>
    <t>Київ, вул. Володимирська, 51/53;</t>
  </si>
  <si>
    <t>Київ, ТЦ «Метроград»</t>
  </si>
  <si>
    <t>Київ, ТРЦ «Аладдін»</t>
  </si>
  <si>
    <t>Київ, ТЦ «Городок»</t>
  </si>
  <si>
    <t>Київ, ТРЦ «Skymall»</t>
  </si>
  <si>
    <t>Київ, ТРЦ «Караван»</t>
  </si>
  <si>
    <t>Київ, ТРЦ «Ocean Plaza»</t>
  </si>
  <si>
    <t>Київ, ТРЦ «Проспект»</t>
  </si>
  <si>
    <t>Київ, ТЦ «Doma Center»</t>
  </si>
  <si>
    <t>Київ, ТРЦ «Космополіт»</t>
  </si>
  <si>
    <t>Київ, ТРЦ «Lavina Mall»</t>
  </si>
  <si>
    <t>Біла Церква, ТЦ "ВЕГА",</t>
  </si>
  <si>
    <t>Дніпро, ТРЦ «Дафі»,</t>
  </si>
  <si>
    <t>Дніпро, ТРЦ «Міст-Сіті центр»,</t>
  </si>
  <si>
    <t>Дніпро, пр-т Дмитра Яворницького, 67;</t>
  </si>
  <si>
    <t>Дніпро, смт. Ювілейний, ТРЦ «Караван»</t>
  </si>
  <si>
    <t>Дніпро, ТРК «Appolo»,</t>
  </si>
  <si>
    <t>Дніпро, ТЦ «Вавилон»</t>
  </si>
  <si>
    <t>Запоріжжя, ТЦ «Україна»</t>
  </si>
  <si>
    <t>Івано-Франківськ, ТРЦ «Арсен»,</t>
  </si>
  <si>
    <t>Кривий Ріг, ТЦ «Victory Plaza»</t>
  </si>
  <si>
    <t>Кропивницький, ТРЦ «DEPO't Center»</t>
  </si>
  <si>
    <t>Львів, ТЦ «Вікторія Гарденс»</t>
  </si>
  <si>
    <t>Львів, вул. Староєврейська</t>
  </si>
  <si>
    <t>Львів, с. Сокільники, ТРЦ King Cross Leopolis (1шт)</t>
  </si>
  <si>
    <t>Львів, ТЦ Forum Lviv,</t>
  </si>
  <si>
    <t>Маріуполь, вул. Архітектора Нільсена, 39;</t>
  </si>
  <si>
    <t>Маріуполь, ТРЦ «Порт City»</t>
  </si>
  <si>
    <t>Миколаїв, вул. Собоpная, 6-8, ТД "Нікольський посад"</t>
  </si>
  <si>
    <t>Одеса, вул. Жуковського, 42/46</t>
  </si>
  <si>
    <t>Одеса, ТРЦ «Сіті Центр»,</t>
  </si>
  <si>
    <t>Одеса, ТРЦ «Сіті Котовський»</t>
  </si>
  <si>
    <t>Сєвєродонецьк, ТРЦ «Jazz»</t>
  </si>
  <si>
    <t>Суми, вул. Козацький Вал, 1;</t>
  </si>
  <si>
    <t>Тернопіль, ТРЦ «Подоляни»,</t>
  </si>
  <si>
    <t>Харків, ТРЦ «Ave Plaza»</t>
  </si>
  <si>
    <t>Харків, ТРЦ «Караван»</t>
  </si>
  <si>
    <t>Херсон, ТРЦ «Фабрика»</t>
  </si>
  <si>
    <t>Хмельницький, ТРЦ «Оазис»</t>
  </si>
  <si>
    <t>Хмельницький, ТЦ «Либідь»</t>
  </si>
  <si>
    <t>Запоріжжя, ТРЦ «City Mall»</t>
  </si>
  <si>
    <t>Черкаси, бульвар Шевченка, 256;</t>
  </si>
  <si>
    <t>Черкаси, бульвар Шевченка, 385, ТРЦ "Depot" 1шт.</t>
  </si>
  <si>
    <t>Чернівці, ТРЦ «Depot»</t>
  </si>
  <si>
    <t>Київ, вул. Сім'ї Хохлових 11/2</t>
  </si>
  <si>
    <t>Київ, вул. Володимирська, 51/53</t>
  </si>
  <si>
    <t>Дніпро, вул.Набережна Перемоги,86а</t>
  </si>
  <si>
    <t>Дніпро, пр Електрометалургів, 42-г</t>
  </si>
  <si>
    <t>Дніпро, Вулиця Нижньодніпровська, 17</t>
  </si>
  <si>
    <t>Дніпро, Вулиця Пастера 6а</t>
  </si>
  <si>
    <t>Дніпро, Князя Володимира Великого вул. 1А</t>
  </si>
  <si>
    <t>Дніпро, Площа Вокзальна,5</t>
  </si>
  <si>
    <t>Дніпро, ТЦ Наша Правда</t>
  </si>
  <si>
    <t>Дніпродзержинськ, Проспект Тараса Шевченка, 9</t>
  </si>
  <si>
    <t>Криворізький район, Кривий Ріг, Вулиця 200-річчя  Кривого Рогу, 7д</t>
  </si>
  <si>
    <t>Криворізький район, Кривий Ріг, Проспект Металургів, 36</t>
  </si>
  <si>
    <t>Кривий Ріг, Інгулецький р-н, Вулиця недєліна, 43</t>
  </si>
  <si>
    <t>Кривий Ріг, Бул.Вечерний,31</t>
  </si>
  <si>
    <t>Кривий Ріг, Вулиця Ватутіна, 39</t>
  </si>
  <si>
    <t>Кривий Ріг, Вулиця Лермонтова, 26а</t>
  </si>
  <si>
    <t>Новомосковськ, Вулиця Гетьманська, 40А</t>
  </si>
  <si>
    <t>Павлоград, Вулиця Шевченка, 118</t>
  </si>
  <si>
    <t>Покров вул. Центральна 37</t>
  </si>
  <si>
    <t>Учасник може надати свою пропозицію на виконання послуг як по всій території України, так в будь-якій області окремо.</t>
  </si>
  <si>
    <t>HP CLJ 3505/3800 magenta (Q7583A)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</si>
</sst>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р_._-;\-* #,##0.00_р_._-;_-* &quot;-&quot;??_р_._-;_-@_-"/>
    <numFmt numFmtId="165" formatCode="[$-FC22]d\ mmmm\ yyyy&quot; р.&quot;;@"/>
    <numFmt numFmtId="166" formatCode="[&lt;=9999999]0##\-##\-##;\(0##\)\ ###\-##\-##"/>
    <numFmt numFmtId="167" formatCode="#,##0_ ;[Red]\-#,##0\ "/>
    <numFmt numFmtId="168" formatCode="_-* #,##0_р_._-;\-* #,##0_р_._-;_-* &quot;-&quot;??_р_._-;_-@_-"/>
  </numFmts>
  <fonts count="36" x14ac:knownFonts="1">
    <font>
      <sz val="11"/>
      <color theme="1"/>
      <name val="Calibri"/>
      <family val="2"/>
      <scheme val="minor"/>
    </font>
    <font>
      <sz val="14"/>
      <color theme="1"/>
      <name val="Cambria"/>
      <family val="1"/>
      <charset val="204"/>
      <scheme val="major"/>
    </font>
    <font>
      <sz val="9"/>
      <color theme="1"/>
      <name val="Cambria"/>
      <family val="1"/>
      <charset val="204"/>
      <scheme val="major"/>
    </font>
    <font>
      <b/>
      <sz val="14"/>
      <color theme="1"/>
      <name val="Cambria"/>
      <family val="1"/>
      <charset val="204"/>
      <scheme val="major"/>
    </font>
    <font>
      <u/>
      <sz val="11"/>
      <color theme="10"/>
      <name val="Calibri"/>
      <family val="2"/>
      <scheme val="minor"/>
    </font>
    <font>
      <sz val="11"/>
      <color theme="1"/>
      <name val="Cambria"/>
      <family val="1"/>
      <charset val="204"/>
      <scheme val="major"/>
    </font>
    <font>
      <b/>
      <sz val="11"/>
      <color theme="1"/>
      <name val="Cambria"/>
      <family val="1"/>
      <charset val="204"/>
      <scheme val="major"/>
    </font>
    <font>
      <u/>
      <sz val="11"/>
      <color theme="10"/>
      <name val="Cambria"/>
      <family val="1"/>
      <charset val="204"/>
      <scheme val="major"/>
    </font>
    <font>
      <b/>
      <u/>
      <sz val="11"/>
      <color theme="1"/>
      <name val="Cambria"/>
      <family val="1"/>
      <charset val="204"/>
      <scheme val="major"/>
    </font>
    <font>
      <sz val="12"/>
      <color theme="1"/>
      <name val="Cambria"/>
      <family val="1"/>
      <charset val="204"/>
      <scheme val="major"/>
    </font>
    <font>
      <sz val="11"/>
      <color theme="1"/>
      <name val="Calibri"/>
      <family val="2"/>
      <scheme val="minor"/>
    </font>
    <font>
      <b/>
      <sz val="12"/>
      <color theme="1"/>
      <name val="Cambria"/>
      <family val="1"/>
      <charset val="204"/>
      <scheme val="major"/>
    </font>
    <font>
      <sz val="10"/>
      <name val="Times New Roman"/>
      <family val="1"/>
      <charset val="204"/>
    </font>
    <font>
      <sz val="10"/>
      <name val="Arial Cyr"/>
      <charset val="204"/>
    </font>
    <font>
      <sz val="10"/>
      <name val="Arial Cyr"/>
      <family val="2"/>
      <charset val="204"/>
    </font>
    <font>
      <sz val="10"/>
      <color theme="1"/>
      <name val="Cambria"/>
      <family val="1"/>
      <charset val="204"/>
      <scheme val="major"/>
    </font>
    <font>
      <sz val="10"/>
      <name val="Cambria"/>
      <family val="1"/>
      <charset val="204"/>
      <scheme val="major"/>
    </font>
    <font>
      <b/>
      <sz val="10"/>
      <name val="Cambria"/>
      <family val="1"/>
      <charset val="204"/>
      <scheme val="major"/>
    </font>
    <font>
      <sz val="10"/>
      <color indexed="8"/>
      <name val="Cambria"/>
      <family val="1"/>
      <charset val="204"/>
      <scheme val="major"/>
    </font>
    <font>
      <u/>
      <sz val="12"/>
      <color theme="1"/>
      <name val="Cambria"/>
      <family val="1"/>
      <charset val="204"/>
      <scheme val="major"/>
    </font>
    <font>
      <i/>
      <u/>
      <sz val="11"/>
      <color theme="10"/>
      <name val="Cambria"/>
      <family val="1"/>
      <charset val="204"/>
      <scheme val="major"/>
    </font>
    <font>
      <i/>
      <sz val="11"/>
      <color theme="1"/>
      <name val="Cambria"/>
      <family val="1"/>
      <charset val="204"/>
      <scheme val="major"/>
    </font>
    <font>
      <sz val="11"/>
      <name val="Cambria"/>
      <family val="1"/>
      <charset val="204"/>
      <scheme val="major"/>
    </font>
    <font>
      <sz val="8"/>
      <color theme="1"/>
      <name val="Cambria"/>
      <family val="1"/>
      <charset val="204"/>
      <scheme val="major"/>
    </font>
    <font>
      <b/>
      <sz val="10"/>
      <color theme="1"/>
      <name val="Cambria"/>
      <family val="1"/>
      <charset val="204"/>
      <scheme val="major"/>
    </font>
    <font>
      <sz val="20"/>
      <color theme="1"/>
      <name val="Cambria"/>
      <family val="1"/>
      <charset val="204"/>
      <scheme val="major"/>
    </font>
    <font>
      <sz val="10"/>
      <color rgb="FFFF0000"/>
      <name val="Cambria"/>
      <family val="1"/>
      <charset val="204"/>
      <scheme val="major"/>
    </font>
    <font>
      <sz val="10"/>
      <color rgb="FFC00000"/>
      <name val="Cambria"/>
      <family val="1"/>
      <charset val="204"/>
      <scheme val="major"/>
    </font>
    <font>
      <sz val="16"/>
      <color theme="1"/>
      <name val="Cambria"/>
      <family val="1"/>
      <charset val="204"/>
      <scheme val="major"/>
    </font>
    <font>
      <sz val="7"/>
      <name val="Cambria"/>
      <family val="1"/>
      <charset val="204"/>
      <scheme val="major"/>
    </font>
    <font>
      <sz val="7"/>
      <color theme="1"/>
      <name val="Cambria"/>
      <family val="1"/>
      <charset val="204"/>
      <scheme val="major"/>
    </font>
    <font>
      <b/>
      <sz val="11"/>
      <name val="Cambria"/>
      <family val="1"/>
      <charset val="204"/>
      <scheme val="major"/>
    </font>
    <font>
      <b/>
      <sz val="12"/>
      <name val="Cambria"/>
      <family val="1"/>
      <charset val="204"/>
      <scheme val="major"/>
    </font>
    <font>
      <sz val="8"/>
      <color indexed="8"/>
      <name val="Cambria"/>
      <family val="1"/>
      <charset val="204"/>
      <scheme val="major"/>
    </font>
    <font>
      <sz val="9"/>
      <color theme="0" tint="-0.14999847407452621"/>
      <name val="Cambria"/>
      <family val="1"/>
      <charset val="204"/>
      <scheme val="major"/>
    </font>
    <font>
      <sz val="10"/>
      <color rgb="FF7030A0"/>
      <name val="Cambria"/>
      <family val="1"/>
      <charset val="204"/>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7">
    <xf numFmtId="0" fontId="0" fillId="0" borderId="0"/>
    <xf numFmtId="0" fontId="4" fillId="0" borderId="0" applyNumberFormat="0" applyFill="0" applyBorder="0" applyAlignment="0" applyProtection="0"/>
    <xf numFmtId="164" fontId="10" fillId="0" borderId="0" applyFont="0" applyFill="0" applyBorder="0" applyAlignment="0" applyProtection="0"/>
    <xf numFmtId="0" fontId="12" fillId="0" borderId="0"/>
    <xf numFmtId="0" fontId="12" fillId="0" borderId="0"/>
    <xf numFmtId="0" fontId="13" fillId="0" borderId="0"/>
    <xf numFmtId="0" fontId="14" fillId="0" borderId="0"/>
  </cellStyleXfs>
  <cellXfs count="146">
    <xf numFmtId="0" fontId="0" fillId="0" borderId="0" xfId="0"/>
    <xf numFmtId="0" fontId="1" fillId="0" borderId="0" xfId="0" applyFont="1"/>
    <xf numFmtId="0" fontId="1" fillId="0" borderId="0" xfId="0" applyFont="1"/>
    <xf numFmtId="0" fontId="1" fillId="0" borderId="0" xfId="0" applyFont="1"/>
    <xf numFmtId="0" fontId="2" fillId="0" borderId="0" xfId="0" applyFont="1" applyAlignment="1">
      <alignment horizontal="right"/>
    </xf>
    <xf numFmtId="0" fontId="1" fillId="0" borderId="0" xfId="0" applyFont="1" applyFill="1"/>
    <xf numFmtId="0" fontId="1" fillId="0" borderId="0" xfId="0" applyFont="1" applyFill="1" applyAlignment="1">
      <alignment horizontal="right"/>
    </xf>
    <xf numFmtId="0" fontId="2" fillId="0" borderId="0" xfId="0" applyFont="1" applyFill="1" applyAlignment="1">
      <alignment horizontal="right" vertical="top"/>
    </xf>
    <xf numFmtId="0" fontId="6" fillId="0" borderId="0" xfId="0" applyFont="1" applyBorder="1" applyAlignment="1">
      <alignment vertical="top" wrapText="1"/>
    </xf>
    <xf numFmtId="0" fontId="5" fillId="0" borderId="0" xfId="0" applyFont="1" applyBorder="1" applyAlignment="1">
      <alignment vertical="top"/>
    </xf>
    <xf numFmtId="0" fontId="3" fillId="0" borderId="0" xfId="0" applyFont="1"/>
    <xf numFmtId="0" fontId="1" fillId="0" borderId="0" xfId="0" applyFont="1"/>
    <xf numFmtId="0" fontId="11" fillId="0" borderId="4" xfId="0" applyFont="1" applyFill="1" applyBorder="1" applyAlignment="1">
      <alignment vertical="center" wrapText="1"/>
    </xf>
    <xf numFmtId="0" fontId="3" fillId="0" borderId="0" xfId="0" applyFont="1" applyFill="1" applyBorder="1" applyAlignment="1" applyProtection="1">
      <alignment vertical="top" wrapText="1"/>
    </xf>
    <xf numFmtId="0" fontId="2" fillId="0" borderId="0" xfId="0" applyFont="1" applyFill="1" applyAlignment="1">
      <alignment horizontal="right"/>
    </xf>
    <xf numFmtId="0" fontId="1" fillId="0" borderId="0" xfId="0" applyFont="1" applyAlignment="1">
      <alignment vertical="top"/>
    </xf>
    <xf numFmtId="0" fontId="5" fillId="0" borderId="5" xfId="0" applyFont="1" applyBorder="1" applyAlignment="1">
      <alignment vertical="center" wrapText="1"/>
    </xf>
    <xf numFmtId="0" fontId="6" fillId="0" borderId="3" xfId="0" applyFont="1" applyBorder="1" applyAlignment="1">
      <alignment vertical="top" wrapText="1"/>
    </xf>
    <xf numFmtId="0" fontId="15" fillId="0" borderId="0" xfId="0" applyFont="1" applyAlignment="1">
      <alignment wrapText="1"/>
    </xf>
    <xf numFmtId="0" fontId="15" fillId="0" borderId="0" xfId="0" applyFont="1" applyAlignment="1">
      <alignment vertical="center"/>
    </xf>
    <xf numFmtId="0" fontId="19" fillId="0" borderId="0" xfId="0" applyFont="1" applyAlignment="1">
      <alignment horizontal="right" vertical="top"/>
    </xf>
    <xf numFmtId="0" fontId="19" fillId="0" borderId="0" xfId="0" applyFont="1" applyAlignment="1">
      <alignment horizontal="right"/>
    </xf>
    <xf numFmtId="0" fontId="11" fillId="0" borderId="0" xfId="0" applyFont="1" applyAlignment="1">
      <alignment horizontal="right"/>
    </xf>
    <xf numFmtId="0" fontId="9" fillId="0" borderId="0" xfId="0" applyFont="1" applyAlignment="1">
      <alignment horizontal="left"/>
    </xf>
    <xf numFmtId="0" fontId="6" fillId="0" borderId="2" xfId="0" applyFont="1" applyBorder="1" applyAlignment="1">
      <alignment vertical="top" wrapText="1"/>
    </xf>
    <xf numFmtId="0" fontId="15" fillId="0" borderId="0" xfId="0" applyFont="1" applyFill="1" applyAlignment="1">
      <alignment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7" fillId="0" borderId="3" xfId="1" applyFont="1" applyBorder="1" applyAlignment="1">
      <alignment vertical="center" wrapText="1"/>
    </xf>
    <xf numFmtId="0" fontId="7" fillId="0" borderId="5" xfId="1" applyFont="1" applyBorder="1" applyAlignment="1">
      <alignmen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7" fillId="0" borderId="3" xfId="1" applyFont="1" applyBorder="1" applyAlignment="1">
      <alignment horizontal="left" vertical="center" wrapText="1"/>
    </xf>
    <xf numFmtId="0" fontId="21" fillId="0" borderId="0" xfId="0" applyFont="1" applyBorder="1" applyAlignment="1">
      <alignment vertical="center"/>
    </xf>
    <xf numFmtId="0" fontId="20" fillId="0" borderId="0" xfId="1" applyFont="1" applyBorder="1" applyAlignment="1">
      <alignment vertical="center"/>
    </xf>
    <xf numFmtId="0" fontId="5" fillId="0" borderId="0" xfId="0" applyFont="1" applyBorder="1" applyAlignment="1">
      <alignment vertical="center"/>
    </xf>
    <xf numFmtId="0" fontId="1" fillId="0" borderId="0" xfId="0" applyFont="1" applyAlignment="1"/>
    <xf numFmtId="0" fontId="22" fillId="0" borderId="5" xfId="0" applyFont="1" applyBorder="1" applyAlignment="1">
      <alignment vertical="center" wrapText="1"/>
    </xf>
    <xf numFmtId="0" fontId="17" fillId="0" borderId="2" xfId="3" applyFont="1" applyFill="1" applyBorder="1" applyAlignment="1">
      <alignment horizontal="center" vertical="center" wrapText="1"/>
    </xf>
    <xf numFmtId="0" fontId="9" fillId="0" borderId="0" xfId="0" applyFont="1" applyFill="1" applyBorder="1" applyAlignment="1">
      <alignment horizontal="right" vertical="top"/>
    </xf>
    <xf numFmtId="165" fontId="9" fillId="0" borderId="0" xfId="0" applyNumberFormat="1" applyFont="1" applyFill="1" applyBorder="1" applyAlignment="1">
      <alignment horizontal="left" vertical="top" wrapText="1"/>
    </xf>
    <xf numFmtId="165" fontId="9" fillId="0" borderId="0" xfId="0" applyNumberFormat="1" applyFont="1" applyAlignment="1">
      <alignment horizontal="center"/>
    </xf>
    <xf numFmtId="165" fontId="23" fillId="0" borderId="0" xfId="0" applyNumberFormat="1" applyFont="1" applyAlignment="1">
      <alignment horizontal="left"/>
    </xf>
    <xf numFmtId="0" fontId="23" fillId="0" borderId="0" xfId="0" applyFont="1" applyFill="1" applyAlignment="1">
      <alignment vertical="center"/>
    </xf>
    <xf numFmtId="165" fontId="23" fillId="0" borderId="0" xfId="0" applyNumberFormat="1" applyFont="1" applyAlignment="1">
      <alignment horizontal="left" vertical="center"/>
    </xf>
    <xf numFmtId="0" fontId="22" fillId="0" borderId="4" xfId="0" applyFont="1" applyBorder="1" applyAlignment="1">
      <alignment vertical="center" wrapText="1"/>
    </xf>
    <xf numFmtId="0" fontId="22" fillId="0" borderId="0" xfId="0" applyFont="1" applyBorder="1" applyAlignment="1">
      <alignment vertical="top" wrapText="1"/>
    </xf>
    <xf numFmtId="0" fontId="21" fillId="0" borderId="0" xfId="0" applyFont="1" applyBorder="1" applyAlignment="1">
      <alignment vertical="center" wrapText="1"/>
    </xf>
    <xf numFmtId="0" fontId="22" fillId="0" borderId="2" xfId="0" applyFont="1" applyBorder="1" applyAlignment="1">
      <alignment vertical="center" wrapText="1"/>
    </xf>
    <xf numFmtId="167" fontId="15" fillId="0" borderId="0" xfId="0" applyNumberFormat="1" applyFont="1" applyAlignment="1">
      <alignment wrapText="1"/>
    </xf>
    <xf numFmtId="0" fontId="7" fillId="0" borderId="5" xfId="1" applyFont="1" applyFill="1" applyBorder="1" applyAlignment="1">
      <alignment vertical="center" wrapText="1"/>
    </xf>
    <xf numFmtId="0" fontId="5" fillId="0" borderId="5" xfId="0" applyFont="1" applyBorder="1" applyAlignment="1">
      <alignment horizontal="left" vertical="center" wrapText="1" indent="2"/>
    </xf>
    <xf numFmtId="0" fontId="22" fillId="0" borderId="5" xfId="0" applyFont="1" applyBorder="1" applyAlignment="1">
      <alignment horizontal="left" vertical="center" wrapText="1" indent="2"/>
    </xf>
    <xf numFmtId="0" fontId="25" fillId="0" borderId="0" xfId="0" applyFont="1" applyBorder="1" applyAlignment="1">
      <alignment vertical="top"/>
    </xf>
    <xf numFmtId="0" fontId="28" fillId="0" borderId="0" xfId="0" applyFont="1" applyAlignment="1">
      <alignment wrapText="1"/>
    </xf>
    <xf numFmtId="0" fontId="28" fillId="0" borderId="0" xfId="0" applyFont="1" applyAlignment="1">
      <alignment vertical="center"/>
    </xf>
    <xf numFmtId="4" fontId="17" fillId="2" borderId="2" xfId="3" applyNumberFormat="1" applyFont="1" applyFill="1" applyBorder="1" applyAlignment="1">
      <alignment horizontal="left" vertical="center" wrapText="1"/>
    </xf>
    <xf numFmtId="0" fontId="15" fillId="2" borderId="0" xfId="0" applyFont="1" applyFill="1" applyAlignment="1">
      <alignment wrapText="1"/>
    </xf>
    <xf numFmtId="49" fontId="29" fillId="0" borderId="2" xfId="2" applyNumberFormat="1" applyFont="1" applyFill="1" applyBorder="1" applyAlignment="1" applyProtection="1">
      <alignment vertical="top" wrapText="1"/>
      <protection locked="0"/>
    </xf>
    <xf numFmtId="0" fontId="5" fillId="2" borderId="0" xfId="0" applyFont="1" applyFill="1" applyBorder="1" applyAlignment="1">
      <alignment vertical="center"/>
    </xf>
    <xf numFmtId="0" fontId="15" fillId="2" borderId="2" xfId="0" applyFont="1" applyFill="1" applyBorder="1" applyAlignment="1">
      <alignment vertical="center"/>
    </xf>
    <xf numFmtId="0" fontId="15" fillId="2" borderId="0" xfId="0" applyFont="1" applyFill="1" applyAlignment="1">
      <alignment vertical="center"/>
    </xf>
    <xf numFmtId="0" fontId="24" fillId="2" borderId="2" xfId="0" applyFont="1" applyFill="1" applyBorder="1" applyAlignment="1">
      <alignment vertical="center" wrapText="1"/>
    </xf>
    <xf numFmtId="0" fontId="24" fillId="0" borderId="2" xfId="0" applyFont="1" applyBorder="1" applyAlignment="1">
      <alignment vertical="center" wrapText="1"/>
    </xf>
    <xf numFmtId="0" fontId="24" fillId="0" borderId="0" xfId="0" applyFont="1" applyAlignment="1">
      <alignment vertical="center" wrapText="1"/>
    </xf>
    <xf numFmtId="168" fontId="15" fillId="0" borderId="2" xfId="2" applyNumberFormat="1" applyFont="1" applyBorder="1" applyAlignment="1">
      <alignment vertical="center"/>
    </xf>
    <xf numFmtId="0" fontId="15" fillId="2" borderId="0" xfId="0" applyFont="1" applyFill="1" applyAlignment="1"/>
    <xf numFmtId="4" fontId="17" fillId="3" borderId="9" xfId="3" applyNumberFormat="1" applyFont="1" applyFill="1" applyBorder="1" applyAlignment="1">
      <alignment horizontal="left" vertical="center" wrapText="1"/>
    </xf>
    <xf numFmtId="4" fontId="32" fillId="3" borderId="6" xfId="3" applyNumberFormat="1" applyFont="1" applyFill="1" applyBorder="1" applyAlignment="1">
      <alignment horizontal="left" vertical="center" wrapText="1"/>
    </xf>
    <xf numFmtId="0" fontId="9" fillId="0" borderId="0" xfId="0" applyFont="1" applyAlignment="1">
      <alignment wrapText="1"/>
    </xf>
    <xf numFmtId="0" fontId="5" fillId="0" borderId="5" xfId="0" applyNumberFormat="1" applyFont="1" applyBorder="1" applyAlignment="1">
      <alignment vertical="center" wrapText="1"/>
    </xf>
    <xf numFmtId="0" fontId="26" fillId="0" borderId="0" xfId="0" applyFont="1" applyAlignment="1">
      <alignment vertical="center"/>
    </xf>
    <xf numFmtId="164" fontId="31" fillId="3" borderId="9" xfId="2" applyFont="1" applyFill="1" applyBorder="1" applyAlignment="1">
      <alignment horizontal="center" vertical="center" wrapText="1"/>
    </xf>
    <xf numFmtId="168" fontId="31" fillId="3" borderId="7" xfId="2" applyNumberFormat="1" applyFont="1" applyFill="1" applyBorder="1" applyAlignment="1">
      <alignment horizontal="left" vertical="center" wrapText="1"/>
    </xf>
    <xf numFmtId="164" fontId="11" fillId="0" borderId="0" xfId="2" applyFont="1" applyFill="1" applyAlignment="1">
      <alignment wrapText="1"/>
    </xf>
    <xf numFmtId="0" fontId="9" fillId="0" borderId="2" xfId="0" applyFont="1" applyBorder="1" applyAlignment="1">
      <alignment wrapText="1"/>
    </xf>
    <xf numFmtId="0" fontId="34" fillId="0" borderId="2" xfId="0" applyFont="1" applyBorder="1" applyAlignment="1">
      <alignment wrapText="1"/>
    </xf>
    <xf numFmtId="168" fontId="18" fillId="2" borderId="2" xfId="2" applyNumberFormat="1" applyFont="1" applyFill="1" applyBorder="1" applyAlignment="1">
      <alignment horizontal="left" vertical="center" indent="2"/>
    </xf>
    <xf numFmtId="168" fontId="16" fillId="2" borderId="2" xfId="2" applyNumberFormat="1" applyFont="1" applyFill="1" applyBorder="1" applyAlignment="1">
      <alignment horizontal="left" vertical="center" indent="2"/>
    </xf>
    <xf numFmtId="168" fontId="18" fillId="0" borderId="2" xfId="2" applyNumberFormat="1" applyFont="1" applyFill="1" applyBorder="1" applyAlignment="1">
      <alignment horizontal="left" vertical="center" indent="2"/>
    </xf>
    <xf numFmtId="168" fontId="16" fillId="0" borderId="2" xfId="2" applyNumberFormat="1" applyFont="1" applyFill="1" applyBorder="1" applyAlignment="1">
      <alignment horizontal="left" vertical="center" indent="2"/>
    </xf>
    <xf numFmtId="168" fontId="15" fillId="0" borderId="2" xfId="2" applyNumberFormat="1" applyFont="1" applyFill="1" applyBorder="1" applyAlignment="1">
      <alignment vertical="center"/>
    </xf>
    <xf numFmtId="164" fontId="15" fillId="0" borderId="0" xfId="2" applyFont="1" applyAlignment="1">
      <alignment wrapText="1"/>
    </xf>
    <xf numFmtId="4" fontId="17" fillId="0" borderId="6" xfId="3" applyNumberFormat="1" applyFont="1" applyFill="1" applyBorder="1" applyAlignment="1">
      <alignment horizontal="left" vertical="center" wrapText="1"/>
    </xf>
    <xf numFmtId="3" fontId="33" fillId="2" borderId="7" xfId="0" applyNumberFormat="1" applyFont="1" applyFill="1" applyBorder="1" applyAlignment="1">
      <alignment horizontal="right" vertical="center"/>
    </xf>
    <xf numFmtId="0" fontId="27" fillId="0" borderId="0" xfId="0" applyFont="1" applyAlignment="1"/>
    <xf numFmtId="4" fontId="16" fillId="0" borderId="7" xfId="3" applyNumberFormat="1" applyFont="1" applyFill="1" applyBorder="1" applyAlignment="1">
      <alignment horizontal="left" vertical="center" wrapText="1" indent="19"/>
    </xf>
    <xf numFmtId="0" fontId="27" fillId="0" borderId="0" xfId="0" applyFont="1" applyAlignment="1">
      <alignment vertical="top"/>
    </xf>
    <xf numFmtId="0" fontId="22" fillId="0" borderId="5" xfId="0" applyNumberFormat="1" applyFont="1" applyBorder="1" applyAlignment="1">
      <alignment vertical="center" wrapText="1"/>
    </xf>
    <xf numFmtId="0" fontId="35" fillId="0" borderId="2" xfId="2" applyNumberFormat="1" applyFont="1" applyFill="1" applyBorder="1" applyAlignment="1" applyProtection="1">
      <alignment horizontal="right" vertical="center" wrapText="1" indent="1"/>
      <protection locked="0"/>
    </xf>
    <xf numFmtId="0" fontId="24" fillId="0" borderId="6" xfId="0" applyFont="1" applyBorder="1" applyAlignment="1">
      <alignment vertical="center" wrapText="1"/>
    </xf>
    <xf numFmtId="0" fontId="15" fillId="0" borderId="6" xfId="0" applyFont="1" applyBorder="1" applyAlignment="1">
      <alignment vertical="center"/>
    </xf>
    <xf numFmtId="0" fontId="15" fillId="0" borderId="6" xfId="0" applyFont="1" applyFill="1" applyBorder="1" applyAlignment="1">
      <alignment vertical="center"/>
    </xf>
    <xf numFmtId="168" fontId="32" fillId="3" borderId="2" xfId="3" applyNumberFormat="1" applyFont="1" applyFill="1" applyBorder="1" applyAlignment="1">
      <alignment horizontal="center" vertical="center" wrapText="1"/>
    </xf>
    <xf numFmtId="4" fontId="32" fillId="3" borderId="9" xfId="3" applyNumberFormat="1" applyFont="1" applyFill="1" applyBorder="1" applyAlignment="1">
      <alignment horizontal="left" vertical="center" wrapText="1" indent="28"/>
    </xf>
    <xf numFmtId="0" fontId="17" fillId="0" borderId="7" xfId="3" applyFont="1" applyFill="1" applyBorder="1" applyAlignment="1">
      <alignment horizontal="center" vertical="center" wrapText="1"/>
    </xf>
    <xf numFmtId="0" fontId="15" fillId="0" borderId="2" xfId="0" applyFont="1" applyFill="1" applyBorder="1" applyAlignment="1">
      <alignment vertical="center"/>
    </xf>
    <xf numFmtId="43" fontId="11" fillId="0" borderId="0" xfId="0" applyNumberFormat="1" applyFont="1" applyAlignment="1">
      <alignment wrapText="1"/>
    </xf>
    <xf numFmtId="168" fontId="15" fillId="0" borderId="0" xfId="0" applyNumberFormat="1" applyFont="1" applyAlignment="1">
      <alignment vertical="center"/>
    </xf>
    <xf numFmtId="168" fontId="24" fillId="0" borderId="0" xfId="0" applyNumberFormat="1" applyFont="1" applyAlignment="1">
      <alignment vertical="center" wrapText="1"/>
    </xf>
    <xf numFmtId="4" fontId="17" fillId="0" borderId="2" xfId="4" applyNumberFormat="1" applyFont="1" applyFill="1" applyBorder="1" applyAlignment="1">
      <alignment horizontal="left" vertical="center" wrapText="1" indent="2"/>
    </xf>
    <xf numFmtId="165" fontId="31" fillId="0" borderId="5" xfId="0" applyNumberFormat="1" applyFont="1" applyFill="1" applyBorder="1" applyAlignment="1">
      <alignment horizontal="left" vertical="center" wrapText="1"/>
    </xf>
    <xf numFmtId="0" fontId="3" fillId="0" borderId="0"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3" xfId="0" applyFont="1" applyBorder="1" applyAlignment="1">
      <alignmen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49" fontId="15" fillId="0" borderId="6" xfId="0" applyNumberFormat="1" applyFont="1" applyFill="1" applyBorder="1" applyAlignment="1">
      <alignment horizontal="left" vertical="center" wrapText="1"/>
    </xf>
    <xf numFmtId="49" fontId="15" fillId="0" borderId="7" xfId="0" applyNumberFormat="1" applyFont="1" applyFill="1" applyBorder="1" applyAlignment="1">
      <alignment horizontal="left" vertical="center" wrapText="1"/>
    </xf>
    <xf numFmtId="0" fontId="16" fillId="2" borderId="6" xfId="3" applyFont="1" applyFill="1" applyBorder="1" applyAlignment="1">
      <alignment horizontal="left" vertical="center" wrapText="1"/>
    </xf>
    <xf numFmtId="0" fontId="16" fillId="2" borderId="7" xfId="3" applyFont="1" applyFill="1" applyBorder="1" applyAlignment="1">
      <alignment horizontal="left" vertical="center" wrapText="1"/>
    </xf>
    <xf numFmtId="167" fontId="15" fillId="0" borderId="6" xfId="2" applyNumberFormat="1" applyFont="1" applyFill="1" applyBorder="1" applyAlignment="1">
      <alignment horizontal="left" vertical="center" wrapText="1"/>
    </xf>
    <xf numFmtId="167" fontId="15" fillId="0" borderId="7" xfId="2" applyNumberFormat="1" applyFont="1" applyFill="1" applyBorder="1" applyAlignment="1">
      <alignment horizontal="left" vertical="center" wrapText="1"/>
    </xf>
    <xf numFmtId="0" fontId="15" fillId="2" borderId="6" xfId="0" applyFont="1" applyFill="1" applyBorder="1" applyAlignment="1">
      <alignment vertical="center" wrapText="1"/>
    </xf>
    <xf numFmtId="0" fontId="15" fillId="2" borderId="7" xfId="0" applyFont="1" applyFill="1" applyBorder="1" applyAlignment="1">
      <alignment vertical="center" wrapText="1"/>
    </xf>
    <xf numFmtId="0" fontId="16" fillId="0" borderId="6" xfId="3" applyFont="1" applyFill="1" applyBorder="1" applyAlignment="1">
      <alignment horizontal="left" vertical="center" wrapText="1"/>
    </xf>
    <xf numFmtId="0" fontId="16" fillId="0" borderId="7" xfId="3" applyFont="1" applyFill="1" applyBorder="1" applyAlignment="1">
      <alignment horizontal="left" vertical="center" wrapText="1"/>
    </xf>
    <xf numFmtId="167" fontId="30" fillId="0" borderId="6" xfId="2" applyNumberFormat="1" applyFont="1" applyFill="1" applyBorder="1" applyAlignment="1">
      <alignment horizontal="left" vertical="center" wrapText="1"/>
    </xf>
    <xf numFmtId="167" fontId="30" fillId="0" borderId="7" xfId="2" applyNumberFormat="1" applyFont="1" applyFill="1" applyBorder="1" applyAlignment="1">
      <alignment horizontal="left" vertical="center" wrapText="1"/>
    </xf>
    <xf numFmtId="0" fontId="27" fillId="0" borderId="0" xfId="0" applyFont="1" applyFill="1" applyBorder="1" applyAlignment="1" applyProtection="1">
      <alignment horizontal="center" vertical="center" wrapText="1"/>
    </xf>
    <xf numFmtId="0" fontId="5" fillId="2" borderId="0" xfId="0" applyFont="1" applyFill="1" applyBorder="1" applyAlignment="1">
      <alignment vertical="center" wrapText="1"/>
    </xf>
    <xf numFmtId="0" fontId="6" fillId="2" borderId="1" xfId="0" applyFont="1" applyFill="1" applyBorder="1" applyAlignment="1">
      <alignment vertical="center" wrapText="1"/>
    </xf>
    <xf numFmtId="166" fontId="15" fillId="0" borderId="6" xfId="0" applyNumberFormat="1" applyFont="1" applyFill="1" applyBorder="1" applyAlignment="1">
      <alignment horizontal="left" vertical="center" wrapText="1"/>
    </xf>
    <xf numFmtId="166" fontId="15" fillId="0" borderId="7" xfId="0" applyNumberFormat="1" applyFont="1" applyFill="1" applyBorder="1" applyAlignment="1">
      <alignment horizontal="left" vertical="center" wrapText="1"/>
    </xf>
    <xf numFmtId="0" fontId="24" fillId="2" borderId="6" xfId="0" applyFont="1" applyFill="1" applyBorder="1" applyAlignment="1">
      <alignment vertical="center" wrapText="1"/>
    </xf>
    <xf numFmtId="0" fontId="24" fillId="2" borderId="7" xfId="0" applyFont="1" applyFill="1" applyBorder="1" applyAlignment="1">
      <alignment vertical="center" wrapText="1"/>
    </xf>
    <xf numFmtId="49" fontId="24" fillId="0" borderId="6" xfId="0" applyNumberFormat="1" applyFont="1" applyFill="1" applyBorder="1" applyAlignment="1">
      <alignment horizontal="center" vertical="center" wrapText="1"/>
    </xf>
    <xf numFmtId="49" fontId="24" fillId="0" borderId="7" xfId="0" applyNumberFormat="1" applyFont="1" applyFill="1" applyBorder="1" applyAlignment="1">
      <alignment horizontal="center" vertical="center" wrapText="1"/>
    </xf>
    <xf numFmtId="0" fontId="27" fillId="0" borderId="1" xfId="0" applyFont="1" applyFill="1" applyBorder="1" applyAlignment="1" applyProtection="1">
      <alignment horizontal="center" vertical="center" wrapText="1"/>
    </xf>
    <xf numFmtId="0" fontId="17" fillId="2" borderId="6" xfId="3" applyFont="1" applyFill="1" applyBorder="1" applyAlignment="1">
      <alignment horizontal="left" vertical="center" wrapText="1"/>
    </xf>
    <xf numFmtId="0" fontId="17" fillId="2" borderId="7" xfId="3" applyFont="1" applyFill="1" applyBorder="1" applyAlignment="1">
      <alignment horizontal="left" vertical="center" wrapText="1"/>
    </xf>
    <xf numFmtId="49" fontId="15" fillId="0" borderId="6" xfId="1" applyNumberFormat="1" applyFont="1" applyFill="1" applyBorder="1" applyAlignment="1">
      <alignment horizontal="left" vertical="center" wrapText="1"/>
    </xf>
    <xf numFmtId="49" fontId="15" fillId="0" borderId="7" xfId="1" applyNumberFormat="1" applyFont="1" applyFill="1" applyBorder="1" applyAlignment="1">
      <alignment horizontal="left" vertical="center" wrapText="1"/>
    </xf>
    <xf numFmtId="164" fontId="31" fillId="0" borderId="6" xfId="2" applyFont="1" applyFill="1" applyBorder="1" applyAlignment="1">
      <alignment horizontal="center" vertical="center" wrapText="1"/>
    </xf>
    <xf numFmtId="164" fontId="31" fillId="0" borderId="7" xfId="2"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Border="1" applyAlignment="1" applyProtection="1">
      <alignment vertical="top" wrapText="1"/>
    </xf>
    <xf numFmtId="0" fontId="3" fillId="0" borderId="0" xfId="0" applyFont="1" applyFill="1" applyBorder="1" applyAlignment="1">
      <alignment horizontal="left" vertical="top" wrapText="1"/>
    </xf>
    <xf numFmtId="0" fontId="9" fillId="0" borderId="0" xfId="0" applyFont="1" applyFill="1" applyBorder="1" applyAlignment="1">
      <alignment horizontal="left" wrapText="1"/>
    </xf>
    <xf numFmtId="166" fontId="9" fillId="0" borderId="0" xfId="0" applyNumberFormat="1" applyFont="1" applyFill="1" applyBorder="1" applyAlignment="1">
      <alignment horizontal="left" wrapText="1"/>
    </xf>
    <xf numFmtId="168" fontId="27" fillId="2" borderId="2" xfId="2" applyNumberFormat="1" applyFont="1" applyFill="1" applyBorder="1" applyAlignment="1">
      <alignment horizontal="left" vertical="center" indent="2"/>
    </xf>
    <xf numFmtId="3" fontId="33" fillId="0" borderId="7" xfId="0" applyNumberFormat="1" applyFont="1" applyFill="1" applyBorder="1" applyAlignment="1">
      <alignment horizontal="right" vertical="center"/>
    </xf>
  </cellXfs>
  <cellStyles count="7">
    <cellStyle name="Normal_Техника_спецификация" xfId="4"/>
    <cellStyle name="Гиперссылка" xfId="1" builtinId="8"/>
    <cellStyle name="Обычный" xfId="0" builtinId="0"/>
    <cellStyle name="Обычный 2" xfId="5"/>
    <cellStyle name="Обычный_1.3. Шаблон спецификации" xfId="3"/>
    <cellStyle name="Стиль 1" xfId="6"/>
    <cellStyle name="Финансовый" xfId="2" builtinId="3"/>
  </cellStyles>
  <dxfs count="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gradientFill degree="180">
          <stop position="0">
            <color theme="0"/>
          </stop>
          <stop position="1">
            <color rgb="FFFFFF00"/>
          </stop>
        </gradient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oxtrotgroup.com.ua/uk/tender.html" TargetMode="External"/><Relationship Id="rId2" Type="http://schemas.openxmlformats.org/officeDocument/2006/relationships/hyperlink" Target="mailto:tender-491@foxtrot.kiev.ua" TargetMode="External"/><Relationship Id="rId1" Type="http://schemas.openxmlformats.org/officeDocument/2006/relationships/hyperlink" Target="mailto:tender-GKF@foxtrot.kiev.ua" TargetMode="External"/><Relationship Id="rId6" Type="http://schemas.openxmlformats.org/officeDocument/2006/relationships/printerSettings" Target="../printerSettings/printerSettings1.bin"/><Relationship Id="rId5" Type="http://schemas.openxmlformats.org/officeDocument/2006/relationships/hyperlink" Target="http://foxtrotgroup.com.ua/uk/tender/subscribe.html" TargetMode="External"/><Relationship Id="rId4" Type="http://schemas.openxmlformats.org/officeDocument/2006/relationships/hyperlink" Target="mailto:tender-______@foxtrot.kiev.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foxtrotgroup.com.ua/uk/tend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82"/>
  <sheetViews>
    <sheetView showGridLines="0" showZeros="0" tabSelected="1" defaultGridColor="0" colorId="22" zoomScaleNormal="100" workbookViewId="0">
      <pane ySplit="1" topLeftCell="A2" activePane="bottomLeft" state="frozen"/>
      <selection pane="bottomLeft" activeCell="B3" sqref="B3"/>
    </sheetView>
  </sheetViews>
  <sheetFormatPr defaultColWidth="0" defaultRowHeight="14.25" zeroHeight="1" x14ac:dyDescent="0.25"/>
  <cols>
    <col min="1" max="1" width="21.7109375" style="9" customWidth="1"/>
    <col min="2" max="2" width="76.28515625" style="36" customWidth="1"/>
    <col min="3" max="16384" width="9.140625" style="9" hidden="1"/>
  </cols>
  <sheetData>
    <row r="1" spans="1:3" ht="18" customHeight="1" x14ac:dyDescent="0.25">
      <c r="A1" s="103" t="s">
        <v>33</v>
      </c>
      <c r="B1" s="103"/>
      <c r="C1" s="8"/>
    </row>
    <row r="2" spans="1:3" ht="14.25" customHeight="1" x14ac:dyDescent="0.25">
      <c r="A2" s="109" t="s">
        <v>73</v>
      </c>
      <c r="B2" s="110"/>
      <c r="C2" s="8"/>
    </row>
    <row r="3" spans="1:3" ht="25.5" customHeight="1" x14ac:dyDescent="0.25">
      <c r="A3" s="104" t="s">
        <v>74</v>
      </c>
      <c r="B3" s="12" t="s">
        <v>840</v>
      </c>
      <c r="C3" s="54"/>
    </row>
    <row r="4" spans="1:3" ht="57" customHeight="1" x14ac:dyDescent="0.25">
      <c r="A4" s="105"/>
      <c r="B4" s="89" t="s">
        <v>836</v>
      </c>
    </row>
    <row r="5" spans="1:3" ht="28.5" customHeight="1" x14ac:dyDescent="0.25">
      <c r="A5" s="105"/>
      <c r="B5" s="89" t="s">
        <v>922</v>
      </c>
    </row>
    <row r="6" spans="1:3" ht="156.75" customHeight="1" x14ac:dyDescent="0.25">
      <c r="A6" s="105"/>
      <c r="B6" s="71" t="s">
        <v>420</v>
      </c>
    </row>
    <row r="7" spans="1:3" ht="42.75" customHeight="1" x14ac:dyDescent="0.25">
      <c r="A7" s="105"/>
      <c r="B7" s="16" t="s">
        <v>841</v>
      </c>
    </row>
    <row r="8" spans="1:3" ht="14.25" customHeight="1" x14ac:dyDescent="0.25">
      <c r="A8" s="105"/>
      <c r="B8" s="16" t="s">
        <v>274</v>
      </c>
    </row>
    <row r="9" spans="1:3" ht="28.5" customHeight="1" x14ac:dyDescent="0.25">
      <c r="A9" s="105"/>
      <c r="B9" s="16" t="s">
        <v>834</v>
      </c>
    </row>
    <row r="10" spans="1:3" ht="14.25" customHeight="1" x14ac:dyDescent="0.25">
      <c r="A10" s="104" t="s">
        <v>75</v>
      </c>
      <c r="B10" s="27" t="s">
        <v>95</v>
      </c>
    </row>
    <row r="11" spans="1:3" ht="14.25" customHeight="1" x14ac:dyDescent="0.25">
      <c r="A11" s="105"/>
      <c r="B11" s="16" t="s">
        <v>94</v>
      </c>
    </row>
    <row r="12" spans="1:3" ht="14.25" customHeight="1" x14ac:dyDescent="0.25">
      <c r="A12" s="105"/>
      <c r="B12" s="38" t="s">
        <v>81</v>
      </c>
    </row>
    <row r="13" spans="1:3" ht="14.25" customHeight="1" x14ac:dyDescent="0.25">
      <c r="A13" s="105"/>
      <c r="B13" s="51" t="s">
        <v>276</v>
      </c>
    </row>
    <row r="14" spans="1:3" ht="14.25" customHeight="1" x14ac:dyDescent="0.25">
      <c r="A14" s="105"/>
      <c r="B14" s="16" t="s">
        <v>5</v>
      </c>
    </row>
    <row r="15" spans="1:3" ht="28.5" customHeight="1" x14ac:dyDescent="0.25">
      <c r="A15" s="106"/>
      <c r="B15" s="28" t="s">
        <v>6</v>
      </c>
    </row>
    <row r="16" spans="1:3" ht="14.25" customHeight="1" x14ac:dyDescent="0.25">
      <c r="A16" s="107" t="s">
        <v>68</v>
      </c>
      <c r="B16" s="108"/>
    </row>
    <row r="17" spans="1:2" ht="42.75" customHeight="1" x14ac:dyDescent="0.25">
      <c r="A17" s="104" t="s">
        <v>7</v>
      </c>
      <c r="B17" s="27" t="s">
        <v>8</v>
      </c>
    </row>
    <row r="18" spans="1:2" ht="14.25" customHeight="1" x14ac:dyDescent="0.25">
      <c r="A18" s="105"/>
      <c r="B18" s="30" t="s">
        <v>32</v>
      </c>
    </row>
    <row r="19" spans="1:2" ht="42.75" customHeight="1" x14ac:dyDescent="0.25">
      <c r="A19" s="106"/>
      <c r="B19" s="28" t="s">
        <v>80</v>
      </c>
    </row>
    <row r="20" spans="1:2" ht="14.25" customHeight="1" x14ac:dyDescent="0.25">
      <c r="A20" s="107" t="s">
        <v>69</v>
      </c>
      <c r="B20" s="108"/>
    </row>
    <row r="21" spans="1:2" ht="14.25" customHeight="1" x14ac:dyDescent="0.25">
      <c r="A21" s="104" t="s">
        <v>9</v>
      </c>
      <c r="B21" s="27" t="s">
        <v>10</v>
      </c>
    </row>
    <row r="22" spans="1:2" ht="42.75" customHeight="1" x14ac:dyDescent="0.25">
      <c r="A22" s="105"/>
      <c r="B22" s="16" t="s">
        <v>91</v>
      </c>
    </row>
    <row r="23" spans="1:2" ht="42.75" customHeight="1" x14ac:dyDescent="0.25">
      <c r="A23" s="106"/>
      <c r="B23" s="30" t="s">
        <v>61</v>
      </c>
    </row>
    <row r="24" spans="1:2" ht="14.25" customHeight="1" x14ac:dyDescent="0.25">
      <c r="A24" s="104" t="s">
        <v>11</v>
      </c>
      <c r="B24" s="27" t="s">
        <v>29</v>
      </c>
    </row>
    <row r="25" spans="1:2" ht="29.25" customHeight="1" x14ac:dyDescent="0.25">
      <c r="A25" s="105"/>
      <c r="B25" s="52" t="s">
        <v>421</v>
      </c>
    </row>
    <row r="26" spans="1:2" ht="14.25" customHeight="1" x14ac:dyDescent="0.25">
      <c r="A26" s="105"/>
      <c r="B26" s="16" t="s">
        <v>30</v>
      </c>
    </row>
    <row r="27" spans="1:2" ht="28.5" customHeight="1" x14ac:dyDescent="0.25">
      <c r="A27" s="105"/>
      <c r="B27" s="52" t="s">
        <v>831</v>
      </c>
    </row>
    <row r="28" spans="1:2" ht="28.5" customHeight="1" x14ac:dyDescent="0.25">
      <c r="A28" s="105"/>
      <c r="B28" s="52" t="s">
        <v>837</v>
      </c>
    </row>
    <row r="29" spans="1:2" ht="14.25" customHeight="1" x14ac:dyDescent="0.25">
      <c r="A29" s="105"/>
      <c r="B29" s="52" t="s">
        <v>422</v>
      </c>
    </row>
    <row r="30" spans="1:2" ht="14.25" customHeight="1" x14ac:dyDescent="0.25">
      <c r="A30" s="105"/>
      <c r="B30" s="52" t="s">
        <v>423</v>
      </c>
    </row>
    <row r="31" spans="1:2" ht="14.25" customHeight="1" x14ac:dyDescent="0.25">
      <c r="A31" s="105"/>
      <c r="B31" s="52" t="s">
        <v>424</v>
      </c>
    </row>
    <row r="32" spans="1:2" ht="14.25" customHeight="1" x14ac:dyDescent="0.25">
      <c r="A32" s="105"/>
      <c r="B32" s="52" t="s">
        <v>425</v>
      </c>
    </row>
    <row r="33" spans="1:2" ht="14.25" customHeight="1" x14ac:dyDescent="0.25">
      <c r="A33" s="105"/>
      <c r="B33" s="52" t="s">
        <v>426</v>
      </c>
    </row>
    <row r="34" spans="1:2" ht="14.25" customHeight="1" x14ac:dyDescent="0.25">
      <c r="A34" s="105"/>
      <c r="B34" s="52" t="s">
        <v>427</v>
      </c>
    </row>
    <row r="35" spans="1:2" ht="42.75" customHeight="1" x14ac:dyDescent="0.25">
      <c r="A35" s="105"/>
      <c r="B35" s="53" t="s">
        <v>428</v>
      </c>
    </row>
    <row r="36" spans="1:2" ht="28.5" customHeight="1" x14ac:dyDescent="0.25">
      <c r="A36" s="106"/>
      <c r="B36" s="53" t="s">
        <v>842</v>
      </c>
    </row>
    <row r="37" spans="1:2" ht="71.25" customHeight="1" x14ac:dyDescent="0.25">
      <c r="A37" s="24" t="s">
        <v>84</v>
      </c>
      <c r="B37" s="49" t="s">
        <v>85</v>
      </c>
    </row>
    <row r="38" spans="1:2" ht="28.5" customHeight="1" x14ac:dyDescent="0.25">
      <c r="A38" s="104" t="s">
        <v>12</v>
      </c>
      <c r="B38" s="27" t="s">
        <v>31</v>
      </c>
    </row>
    <row r="39" spans="1:2" ht="14.25" customHeight="1" x14ac:dyDescent="0.25">
      <c r="A39" s="105"/>
      <c r="B39" s="52" t="s">
        <v>56</v>
      </c>
    </row>
    <row r="40" spans="1:2" ht="14.25" customHeight="1" x14ac:dyDescent="0.25">
      <c r="A40" s="105"/>
      <c r="B40" s="52" t="s">
        <v>63</v>
      </c>
    </row>
    <row r="41" spans="1:2" ht="28.5" customHeight="1" x14ac:dyDescent="0.25">
      <c r="A41" s="106"/>
      <c r="B41" s="52" t="s">
        <v>64</v>
      </c>
    </row>
    <row r="42" spans="1:2" ht="14.25" customHeight="1" x14ac:dyDescent="0.25">
      <c r="A42" s="107" t="s">
        <v>70</v>
      </c>
      <c r="B42" s="108"/>
    </row>
    <row r="43" spans="1:2" ht="14.25" customHeight="1" x14ac:dyDescent="0.25">
      <c r="A43" s="104" t="s">
        <v>13</v>
      </c>
      <c r="B43" s="27" t="s">
        <v>14</v>
      </c>
    </row>
    <row r="44" spans="1:2" ht="42.75" customHeight="1" x14ac:dyDescent="0.25">
      <c r="A44" s="105"/>
      <c r="B44" s="16" t="s">
        <v>90</v>
      </c>
    </row>
    <row r="45" spans="1:2" ht="28.5" customHeight="1" x14ac:dyDescent="0.25">
      <c r="A45" s="105"/>
      <c r="B45" s="16" t="s">
        <v>54</v>
      </c>
    </row>
    <row r="46" spans="1:2" ht="14.25" customHeight="1" x14ac:dyDescent="0.25">
      <c r="A46" s="106"/>
      <c r="B46" s="29" t="str">
        <f>$B$13</f>
        <v>tender-491@foxtrot.kiev.ua</v>
      </c>
    </row>
    <row r="47" spans="1:2" ht="14.25" customHeight="1" x14ac:dyDescent="0.25">
      <c r="A47" s="104" t="s">
        <v>15</v>
      </c>
      <c r="B47" s="46" t="s">
        <v>89</v>
      </c>
    </row>
    <row r="48" spans="1:2" ht="14.25" customHeight="1" x14ac:dyDescent="0.25">
      <c r="A48" s="105"/>
      <c r="B48" s="38" t="s">
        <v>76</v>
      </c>
    </row>
    <row r="49" spans="1:2" ht="14.25" customHeight="1" x14ac:dyDescent="0.25">
      <c r="A49" s="105"/>
      <c r="B49" s="102">
        <v>43424</v>
      </c>
    </row>
    <row r="50" spans="1:2" ht="42.75" customHeight="1" x14ac:dyDescent="0.25">
      <c r="A50" s="106"/>
      <c r="B50" s="47" t="s">
        <v>77</v>
      </c>
    </row>
    <row r="51" spans="1:2" ht="71.25" customHeight="1" x14ac:dyDescent="0.25">
      <c r="A51" s="104" t="s">
        <v>16</v>
      </c>
      <c r="B51" s="27" t="s">
        <v>429</v>
      </c>
    </row>
    <row r="52" spans="1:2" ht="28.5" customHeight="1" x14ac:dyDescent="0.25">
      <c r="A52" s="105"/>
      <c r="B52" s="16" t="s">
        <v>17</v>
      </c>
    </row>
    <row r="53" spans="1:2" ht="14.25" customHeight="1" x14ac:dyDescent="0.25">
      <c r="A53" s="106"/>
      <c r="B53" s="16" t="s">
        <v>18</v>
      </c>
    </row>
    <row r="54" spans="1:2" ht="14.25" customHeight="1" x14ac:dyDescent="0.25">
      <c r="A54" s="107" t="s">
        <v>71</v>
      </c>
      <c r="B54" s="108"/>
    </row>
    <row r="55" spans="1:2" ht="14.25" customHeight="1" x14ac:dyDescent="0.25">
      <c r="A55" s="104" t="s">
        <v>19</v>
      </c>
      <c r="B55" s="32" t="s">
        <v>93</v>
      </c>
    </row>
    <row r="56" spans="1:2" ht="42.75" customHeight="1" x14ac:dyDescent="0.25">
      <c r="A56" s="105"/>
      <c r="B56" s="31" t="s">
        <v>92</v>
      </c>
    </row>
    <row r="57" spans="1:2" ht="28.5" customHeight="1" x14ac:dyDescent="0.25">
      <c r="A57" s="105"/>
      <c r="B57" s="31" t="s">
        <v>53</v>
      </c>
    </row>
    <row r="58" spans="1:2" ht="14.25" customHeight="1" x14ac:dyDescent="0.25">
      <c r="A58" s="106"/>
      <c r="B58" s="33" t="s">
        <v>62</v>
      </c>
    </row>
    <row r="59" spans="1:2" ht="57" customHeight="1" x14ac:dyDescent="0.25">
      <c r="A59" s="17" t="s">
        <v>20</v>
      </c>
      <c r="B59" s="16" t="s">
        <v>21</v>
      </c>
    </row>
    <row r="60" spans="1:2" ht="14.25" customHeight="1" x14ac:dyDescent="0.25">
      <c r="A60" s="104" t="s">
        <v>22</v>
      </c>
      <c r="B60" s="27" t="s">
        <v>23</v>
      </c>
    </row>
    <row r="61" spans="1:2" ht="28.5" customHeight="1" x14ac:dyDescent="0.25">
      <c r="A61" s="105"/>
      <c r="B61" s="52" t="s">
        <v>57</v>
      </c>
    </row>
    <row r="62" spans="1:2" ht="14.25" customHeight="1" x14ac:dyDescent="0.25">
      <c r="A62" s="105"/>
      <c r="B62" s="52" t="s">
        <v>58</v>
      </c>
    </row>
    <row r="63" spans="1:2" ht="42.75" customHeight="1" x14ac:dyDescent="0.25">
      <c r="A63" s="106"/>
      <c r="B63" s="28" t="s">
        <v>51</v>
      </c>
    </row>
    <row r="64" spans="1:2" ht="14.25" customHeight="1" x14ac:dyDescent="0.25">
      <c r="A64" s="104" t="s">
        <v>24</v>
      </c>
      <c r="B64" s="27" t="s">
        <v>25</v>
      </c>
    </row>
    <row r="65" spans="1:2" ht="14.25" customHeight="1" x14ac:dyDescent="0.25">
      <c r="A65" s="105"/>
      <c r="B65" s="52" t="s">
        <v>59</v>
      </c>
    </row>
    <row r="66" spans="1:2" ht="28.5" customHeight="1" x14ac:dyDescent="0.25">
      <c r="A66" s="105"/>
      <c r="B66" s="52" t="s">
        <v>60</v>
      </c>
    </row>
    <row r="67" spans="1:2" ht="42.75" customHeight="1" x14ac:dyDescent="0.25">
      <c r="A67" s="106"/>
      <c r="B67" s="28" t="s">
        <v>26</v>
      </c>
    </row>
    <row r="68" spans="1:2" ht="14.25" customHeight="1" x14ac:dyDescent="0.25">
      <c r="A68" s="107" t="s">
        <v>72</v>
      </c>
      <c r="B68" s="108"/>
    </row>
    <row r="69" spans="1:2" ht="42.75" customHeight="1" x14ac:dyDescent="0.25">
      <c r="A69" s="24" t="s">
        <v>27</v>
      </c>
      <c r="B69" s="26" t="s">
        <v>52</v>
      </c>
    </row>
    <row r="70" spans="1:2" ht="71.25" customHeight="1" x14ac:dyDescent="0.25">
      <c r="A70" s="24" t="s">
        <v>28</v>
      </c>
      <c r="B70" s="49" t="s">
        <v>843</v>
      </c>
    </row>
    <row r="71" spans="1:2" ht="14.25" customHeight="1" x14ac:dyDescent="0.25"/>
    <row r="72" spans="1:2" ht="28.5" customHeight="1" x14ac:dyDescent="0.25">
      <c r="B72" s="48" t="s">
        <v>78</v>
      </c>
    </row>
    <row r="73" spans="1:2" ht="14.25" customHeight="1" x14ac:dyDescent="0.25">
      <c r="B73" s="35" t="s">
        <v>66</v>
      </c>
    </row>
    <row r="74" spans="1:2" ht="14.25" customHeight="1" x14ac:dyDescent="0.25">
      <c r="B74" s="34"/>
    </row>
    <row r="75" spans="1:2" hidden="1" x14ac:dyDescent="0.25"/>
    <row r="76" spans="1:2" hidden="1" x14ac:dyDescent="0.25"/>
    <row r="77" spans="1:2" hidden="1" x14ac:dyDescent="0.25"/>
    <row r="78" spans="1:2" hidden="1" x14ac:dyDescent="0.25"/>
    <row r="79" spans="1:2" x14ac:dyDescent="0.25"/>
    <row r="80" spans="1:2" x14ac:dyDescent="0.25"/>
    <row r="81" x14ac:dyDescent="0.25"/>
    <row r="82" x14ac:dyDescent="0.25"/>
  </sheetData>
  <mergeCells count="19">
    <mergeCell ref="A60:A63"/>
    <mergeCell ref="A64:A67"/>
    <mergeCell ref="A68:B68"/>
    <mergeCell ref="A55:A58"/>
    <mergeCell ref="A51:A53"/>
    <mergeCell ref="A1:B1"/>
    <mergeCell ref="A21:A23"/>
    <mergeCell ref="A54:B54"/>
    <mergeCell ref="A42:B42"/>
    <mergeCell ref="A43:A46"/>
    <mergeCell ref="A16:B16"/>
    <mergeCell ref="A17:A19"/>
    <mergeCell ref="A20:B20"/>
    <mergeCell ref="A24:A36"/>
    <mergeCell ref="A38:A41"/>
    <mergeCell ref="A2:B2"/>
    <mergeCell ref="A10:A15"/>
    <mergeCell ref="A47:A50"/>
    <mergeCell ref="A3:A9"/>
  </mergeCells>
  <conditionalFormatting sqref="B49">
    <cfRule type="containsBlanks" dxfId="22" priority="2">
      <formula>LEN(TRIM(B49))=0</formula>
    </cfRule>
  </conditionalFormatting>
  <dataValidations count="2">
    <dataValidation allowBlank="1" showInputMessage="1" showErrorMessage="1" promptTitle="Наступний день" prompt="після подачі пропозицій." sqref="B49"/>
    <dataValidation type="textLength" operator="lessThanOrEqual" allowBlank="1" showInputMessage="1" showErrorMessage="1" errorTitle="Увага!" error="Кількість символів не повинно перевищувати 100, інакше складно зберігати листи від учасників" sqref="B3">
      <formula1>100</formula1>
    </dataValidation>
  </dataValidations>
  <hyperlinks>
    <hyperlink ref="B18" r:id="rId1"/>
    <hyperlink ref="B23" location="'Титульний лист конверта'!A1" display="Після заповнення Додатку 1 автоматично буде сформован Титульний лист, який Учасник має роздрукувати та наклеїти на конверт з пропозицією."/>
    <hyperlink ref="B13" r:id="rId2"/>
    <hyperlink ref="B58" r:id="rId3"/>
    <hyperlink ref="B46" r:id="rId4" display="tender-______@foxtrot.kiev.ua"/>
    <hyperlink ref="B73" r:id="rId5"/>
  </hyperlinks>
  <pageMargins left="0.27559055118110237" right="0.27559055118110237" top="0.39370078740157483" bottom="0.39370078740157483" header="0.19685039370078741" footer="0.19685039370078741"/>
  <pageSetup paperSize="9" fitToHeight="0" orientation="portrait" r:id="rId6"/>
  <headerFooter>
    <oddFooter>&amp;L&amp;"+,обычный"&amp;10&amp;K01+046Лист &amp;P з &amp;N листів&amp;R&amp;"+,обычный"&amp;10&amp;K01+048http://foxtrotgroup.com.ua/uk/tender.html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30"/>
  <sheetViews>
    <sheetView showGridLines="0" showZeros="0" defaultGridColor="0" colorId="22" zoomScaleNormal="100" workbookViewId="0">
      <pane xSplit="3" ySplit="3" topLeftCell="D4" activePane="bottomRight" state="frozen"/>
      <selection pane="topRight" activeCell="C1" sqref="C1"/>
      <selection pane="bottomLeft" activeCell="A4" sqref="A4"/>
      <selection pane="bottomRight" activeCell="D1" sqref="D1:E1"/>
    </sheetView>
  </sheetViews>
  <sheetFormatPr defaultRowHeight="12.75" outlineLevelCol="1" x14ac:dyDescent="0.2"/>
  <cols>
    <col min="1" max="1" width="7.7109375" style="18" hidden="1" customWidth="1" outlineLevel="1"/>
    <col min="2" max="2" width="8.5703125" style="58" customWidth="1" collapsed="1"/>
    <col min="3" max="3" width="79" style="58" customWidth="1"/>
    <col min="4" max="5" width="27.7109375" style="25" customWidth="1"/>
    <col min="6" max="6" width="9.140625" style="18"/>
    <col min="7" max="7" width="18.5703125" style="18" customWidth="1"/>
    <col min="8" max="16384" width="9.140625" style="18"/>
  </cols>
  <sheetData>
    <row r="1" spans="2:7" ht="25.5" customHeight="1" x14ac:dyDescent="0.3">
      <c r="B1" s="124" t="str">
        <f>IF($D$3=0,"Додаток 1. Запит комерційної пропозиції на закупівлю","Комерційна пропозиція на закупівлю")</f>
        <v>Додаток 1. Запит комерційної пропозиції на закупівлю</v>
      </c>
      <c r="C1" s="124"/>
      <c r="D1" s="123" t="str">
        <f>IF($D$3=0,"Змінювати форму запиту, додавати або видаляти стовбці чи рядки не можна.","")</f>
        <v>Змінювати форму запиту, додавати або видаляти стовбці чи рядки не можна.</v>
      </c>
      <c r="E1" s="123"/>
      <c r="F1" s="55"/>
      <c r="G1" s="88"/>
    </row>
    <row r="2" spans="2:7" s="19" customFormat="1" ht="20.25" customHeight="1" x14ac:dyDescent="0.25">
      <c r="B2" s="125" t="str">
        <f>Документація!$B$3</f>
        <v>Заправка картриджів та ремонт офісної техніки</v>
      </c>
      <c r="C2" s="125"/>
      <c r="D2" s="132" t="str">
        <f>IF($D$3=0,"Поля для заповнення промарковано кольором.","")</f>
        <v>Поля для заповнення промарковано кольором.</v>
      </c>
      <c r="E2" s="132"/>
      <c r="F2" s="56"/>
      <c r="G2" s="88"/>
    </row>
    <row r="3" spans="2:7" s="19" customFormat="1" ht="12.75" customHeight="1" x14ac:dyDescent="0.25">
      <c r="B3" s="128" t="s">
        <v>36</v>
      </c>
      <c r="C3" s="129"/>
      <c r="D3" s="130"/>
      <c r="E3" s="131"/>
      <c r="G3" s="88"/>
    </row>
    <row r="4" spans="2:7" s="19" customFormat="1" ht="12.75" customHeight="1" x14ac:dyDescent="0.25">
      <c r="B4" s="117" t="s">
        <v>37</v>
      </c>
      <c r="C4" s="118"/>
      <c r="D4" s="111"/>
      <c r="E4" s="112"/>
      <c r="G4" s="88"/>
    </row>
    <row r="5" spans="2:7" s="19" customFormat="1" ht="12.75" customHeight="1" x14ac:dyDescent="0.25">
      <c r="B5" s="117" t="s">
        <v>38</v>
      </c>
      <c r="C5" s="118"/>
      <c r="D5" s="111"/>
      <c r="E5" s="112"/>
      <c r="G5" s="88"/>
    </row>
    <row r="6" spans="2:7" s="19" customFormat="1" ht="12.75" customHeight="1" x14ac:dyDescent="0.25">
      <c r="B6" s="117" t="s">
        <v>39</v>
      </c>
      <c r="C6" s="118"/>
      <c r="D6" s="126"/>
      <c r="E6" s="127"/>
      <c r="G6" s="88"/>
    </row>
    <row r="7" spans="2:7" s="19" customFormat="1" ht="12.75" customHeight="1" x14ac:dyDescent="0.25">
      <c r="B7" s="117" t="s">
        <v>40</v>
      </c>
      <c r="C7" s="118"/>
      <c r="D7" s="111"/>
      <c r="E7" s="112"/>
      <c r="G7" s="88"/>
    </row>
    <row r="8" spans="2:7" s="19" customFormat="1" ht="12.75" customHeight="1" x14ac:dyDescent="0.25">
      <c r="B8" s="117" t="s">
        <v>41</v>
      </c>
      <c r="C8" s="118"/>
      <c r="D8" s="111"/>
      <c r="E8" s="112"/>
      <c r="G8" s="88"/>
    </row>
    <row r="9" spans="2:7" s="19" customFormat="1" ht="12.75" customHeight="1" x14ac:dyDescent="0.25">
      <c r="B9" s="117" t="s">
        <v>55</v>
      </c>
      <c r="C9" s="118"/>
      <c r="D9" s="126"/>
      <c r="E9" s="127"/>
      <c r="G9" s="88"/>
    </row>
    <row r="10" spans="2:7" s="19" customFormat="1" ht="12.75" customHeight="1" x14ac:dyDescent="0.25">
      <c r="B10" s="117" t="s">
        <v>42</v>
      </c>
      <c r="C10" s="118"/>
      <c r="D10" s="111"/>
      <c r="E10" s="112"/>
      <c r="G10" s="88"/>
    </row>
    <row r="11" spans="2:7" s="19" customFormat="1" ht="12.75" customHeight="1" x14ac:dyDescent="0.25">
      <c r="B11" s="117" t="s">
        <v>46</v>
      </c>
      <c r="C11" s="118"/>
      <c r="D11" s="126"/>
      <c r="E11" s="127"/>
    </row>
    <row r="12" spans="2:7" s="19" customFormat="1" ht="12.75" customHeight="1" x14ac:dyDescent="0.25">
      <c r="B12" s="117" t="s">
        <v>47</v>
      </c>
      <c r="C12" s="118"/>
      <c r="D12" s="135"/>
      <c r="E12" s="136"/>
    </row>
    <row r="13" spans="2:7" s="19" customFormat="1" ht="12.75" customHeight="1" x14ac:dyDescent="0.25">
      <c r="B13" s="117" t="s">
        <v>86</v>
      </c>
      <c r="C13" s="118"/>
      <c r="D13" s="115"/>
      <c r="E13" s="116"/>
    </row>
    <row r="14" spans="2:7" s="19" customFormat="1" ht="12.75" customHeight="1" x14ac:dyDescent="0.25">
      <c r="B14" s="117" t="s">
        <v>67</v>
      </c>
      <c r="C14" s="118"/>
      <c r="D14" s="115"/>
      <c r="E14" s="116"/>
    </row>
    <row r="15" spans="2:7" s="19" customFormat="1" ht="12.75" customHeight="1" x14ac:dyDescent="0.25">
      <c r="B15" s="117" t="s">
        <v>43</v>
      </c>
      <c r="C15" s="118"/>
      <c r="D15" s="115"/>
      <c r="E15" s="116"/>
    </row>
    <row r="16" spans="2:7" s="19" customFormat="1" ht="12.75" customHeight="1" x14ac:dyDescent="0.25">
      <c r="B16" s="117" t="s">
        <v>50</v>
      </c>
      <c r="C16" s="118"/>
      <c r="D16" s="115"/>
      <c r="E16" s="116"/>
    </row>
    <row r="17" spans="2:5" s="19" customFormat="1" ht="12.75" customHeight="1" x14ac:dyDescent="0.25">
      <c r="B17" s="117" t="s">
        <v>44</v>
      </c>
      <c r="C17" s="118"/>
      <c r="D17" s="115"/>
      <c r="E17" s="116"/>
    </row>
    <row r="18" spans="2:5" s="19" customFormat="1" ht="12.75" customHeight="1" x14ac:dyDescent="0.25">
      <c r="B18" s="117" t="s">
        <v>45</v>
      </c>
      <c r="C18" s="118"/>
      <c r="D18" s="115"/>
      <c r="E18" s="116"/>
    </row>
    <row r="19" spans="2:5" s="19" customFormat="1" ht="12.75" customHeight="1" x14ac:dyDescent="0.25">
      <c r="B19" s="117" t="s">
        <v>82</v>
      </c>
      <c r="C19" s="118"/>
      <c r="D19" s="121"/>
      <c r="E19" s="122"/>
    </row>
    <row r="20" spans="2:5" ht="12.75" customHeight="1" x14ac:dyDescent="0.2">
      <c r="B20" s="133" t="s">
        <v>845</v>
      </c>
      <c r="C20" s="134"/>
      <c r="D20" s="111"/>
      <c r="E20" s="112"/>
    </row>
    <row r="21" spans="2:5" ht="25.5" customHeight="1" x14ac:dyDescent="0.2">
      <c r="B21" s="113" t="s">
        <v>833</v>
      </c>
      <c r="C21" s="114"/>
      <c r="D21" s="111"/>
      <c r="E21" s="112"/>
    </row>
    <row r="22" spans="2:5" ht="25.5" customHeight="1" x14ac:dyDescent="0.2">
      <c r="B22" s="113" t="s">
        <v>846</v>
      </c>
      <c r="C22" s="114"/>
      <c r="D22" s="111"/>
      <c r="E22" s="112"/>
    </row>
    <row r="23" spans="2:5" ht="25.5" customHeight="1" x14ac:dyDescent="0.2">
      <c r="B23" s="113" t="s">
        <v>408</v>
      </c>
      <c r="C23" s="114"/>
      <c r="D23" s="111"/>
      <c r="E23" s="112"/>
    </row>
    <row r="24" spans="2:5" ht="51" customHeight="1" x14ac:dyDescent="0.2">
      <c r="B24" s="119" t="s">
        <v>847</v>
      </c>
      <c r="C24" s="120"/>
      <c r="D24" s="111"/>
      <c r="E24" s="112"/>
    </row>
    <row r="25" spans="2:5" ht="76.5" customHeight="1" x14ac:dyDescent="0.2">
      <c r="B25" s="119" t="s">
        <v>410</v>
      </c>
      <c r="C25" s="120"/>
      <c r="D25" s="111"/>
      <c r="E25" s="112"/>
    </row>
    <row r="26" spans="2:5" ht="38.25" customHeight="1" x14ac:dyDescent="0.2">
      <c r="B26" s="113" t="s">
        <v>411</v>
      </c>
      <c r="C26" s="114"/>
      <c r="D26" s="111"/>
      <c r="E26" s="112"/>
    </row>
    <row r="27" spans="2:5" ht="25.5" customHeight="1" x14ac:dyDescent="0.2">
      <c r="B27" s="119" t="s">
        <v>849</v>
      </c>
      <c r="C27" s="120"/>
      <c r="D27" s="111"/>
      <c r="E27" s="112"/>
    </row>
    <row r="28" spans="2:5" ht="25.5" customHeight="1" x14ac:dyDescent="0.2">
      <c r="B28" s="113" t="s">
        <v>413</v>
      </c>
      <c r="C28" s="114"/>
      <c r="D28" s="111"/>
      <c r="E28" s="112"/>
    </row>
    <row r="29" spans="2:5" ht="38.25" customHeight="1" x14ac:dyDescent="0.2">
      <c r="B29" s="113" t="s">
        <v>412</v>
      </c>
      <c r="C29" s="114"/>
      <c r="D29" s="111"/>
      <c r="E29" s="112"/>
    </row>
    <row r="30" spans="2:5" ht="25.5" customHeight="1" x14ac:dyDescent="0.2">
      <c r="B30" s="113" t="s">
        <v>409</v>
      </c>
      <c r="C30" s="114"/>
      <c r="D30" s="111"/>
      <c r="E30" s="112"/>
    </row>
    <row r="31" spans="2:5" ht="25.5" customHeight="1" x14ac:dyDescent="0.2">
      <c r="B31" s="119" t="s">
        <v>850</v>
      </c>
      <c r="C31" s="120"/>
      <c r="D31" s="111"/>
      <c r="E31" s="112"/>
    </row>
    <row r="32" spans="2:5" ht="25.5" customHeight="1" x14ac:dyDescent="0.2">
      <c r="B32" s="119" t="s">
        <v>851</v>
      </c>
      <c r="C32" s="120"/>
      <c r="D32" s="111"/>
      <c r="E32" s="112"/>
    </row>
    <row r="33" spans="2:7" ht="25.5" customHeight="1" x14ac:dyDescent="0.2">
      <c r="B33" s="119" t="s">
        <v>835</v>
      </c>
      <c r="C33" s="120"/>
      <c r="D33" s="111"/>
      <c r="E33" s="112"/>
    </row>
    <row r="34" spans="2:7" ht="25.5" customHeight="1" x14ac:dyDescent="0.2">
      <c r="B34" s="119" t="s">
        <v>839</v>
      </c>
      <c r="C34" s="120"/>
      <c r="D34" s="111"/>
      <c r="E34" s="112"/>
    </row>
    <row r="35" spans="2:7" ht="25.5" customHeight="1" x14ac:dyDescent="0.2">
      <c r="B35" s="119" t="s">
        <v>848</v>
      </c>
      <c r="C35" s="120"/>
      <c r="D35" s="111"/>
      <c r="E35" s="112"/>
    </row>
    <row r="36" spans="2:7" ht="12.75" customHeight="1" x14ac:dyDescent="0.2">
      <c r="B36" s="119" t="s">
        <v>407</v>
      </c>
      <c r="C36" s="120"/>
      <c r="D36" s="111"/>
      <c r="E36" s="112"/>
    </row>
    <row r="37" spans="2:7" ht="25.5" customHeight="1" x14ac:dyDescent="0.2">
      <c r="B37" s="119" t="s">
        <v>832</v>
      </c>
      <c r="C37" s="120"/>
      <c r="D37" s="111"/>
      <c r="E37" s="112"/>
    </row>
    <row r="38" spans="2:7" ht="51" customHeight="1" x14ac:dyDescent="0.2">
      <c r="B38" s="113" t="s">
        <v>275</v>
      </c>
      <c r="C38" s="114"/>
      <c r="D38" s="111"/>
      <c r="E38" s="112"/>
    </row>
    <row r="39" spans="2:7" ht="25.5" customHeight="1" x14ac:dyDescent="0.2">
      <c r="B39" s="113" t="s">
        <v>838</v>
      </c>
      <c r="C39" s="114"/>
      <c r="D39" s="111"/>
      <c r="E39" s="112"/>
    </row>
    <row r="40" spans="2:7" ht="25.5" customHeight="1" x14ac:dyDescent="0.2">
      <c r="B40" s="113" t="s">
        <v>844</v>
      </c>
      <c r="C40" s="114"/>
      <c r="D40" s="111"/>
      <c r="E40" s="112"/>
    </row>
    <row r="41" spans="2:7" ht="25.5" customHeight="1" x14ac:dyDescent="0.2">
      <c r="B41" s="113" t="s">
        <v>88</v>
      </c>
      <c r="C41" s="114"/>
      <c r="D41" s="111"/>
      <c r="E41" s="112"/>
    </row>
    <row r="42" spans="2:7" ht="25.5" customHeight="1" x14ac:dyDescent="0.2">
      <c r="B42" s="113" t="s">
        <v>852</v>
      </c>
      <c r="C42" s="114"/>
      <c r="D42" s="111"/>
      <c r="E42" s="112"/>
    </row>
    <row r="43" spans="2:7" s="70" customFormat="1" ht="15.75" customHeight="1" x14ac:dyDescent="0.25">
      <c r="B43" s="84"/>
      <c r="C43" s="96" t="s">
        <v>828</v>
      </c>
      <c r="D43" s="137"/>
      <c r="E43" s="138"/>
      <c r="G43" s="98"/>
    </row>
    <row r="44" spans="2:7" s="70" customFormat="1" ht="15.75" customHeight="1" x14ac:dyDescent="0.25">
      <c r="B44" s="84"/>
      <c r="C44" s="87" t="s">
        <v>822</v>
      </c>
      <c r="D44" s="111"/>
      <c r="E44" s="112"/>
    </row>
    <row r="45" spans="2:7" s="70" customFormat="1" ht="15.75" customHeight="1" x14ac:dyDescent="0.25">
      <c r="B45" s="84"/>
      <c r="C45" s="87" t="s">
        <v>817</v>
      </c>
      <c r="D45" s="111"/>
      <c r="E45" s="112"/>
    </row>
    <row r="46" spans="2:7" s="70" customFormat="1" ht="15.75" customHeight="1" x14ac:dyDescent="0.25">
      <c r="B46" s="84"/>
      <c r="C46" s="87" t="s">
        <v>804</v>
      </c>
      <c r="D46" s="111"/>
      <c r="E46" s="112"/>
    </row>
    <row r="47" spans="2:7" s="70" customFormat="1" ht="15.75" customHeight="1" x14ac:dyDescent="0.25">
      <c r="B47" s="84"/>
      <c r="C47" s="87" t="s">
        <v>803</v>
      </c>
      <c r="D47" s="111"/>
      <c r="E47" s="112"/>
    </row>
    <row r="48" spans="2:7" s="70" customFormat="1" ht="15.75" customHeight="1" x14ac:dyDescent="0.25">
      <c r="B48" s="84"/>
      <c r="C48" s="87" t="s">
        <v>801</v>
      </c>
      <c r="D48" s="111"/>
      <c r="E48" s="112"/>
    </row>
    <row r="49" spans="2:5" s="70" customFormat="1" ht="15.75" customHeight="1" x14ac:dyDescent="0.25">
      <c r="B49" s="84"/>
      <c r="C49" s="87" t="s">
        <v>809</v>
      </c>
      <c r="D49" s="111"/>
      <c r="E49" s="112"/>
    </row>
    <row r="50" spans="2:5" s="70" customFormat="1" ht="15.75" customHeight="1" x14ac:dyDescent="0.25">
      <c r="B50" s="84"/>
      <c r="C50" s="87" t="s">
        <v>811</v>
      </c>
      <c r="D50" s="111"/>
      <c r="E50" s="112"/>
    </row>
    <row r="51" spans="2:5" s="70" customFormat="1" ht="15.75" customHeight="1" x14ac:dyDescent="0.25">
      <c r="B51" s="84"/>
      <c r="C51" s="87" t="s">
        <v>805</v>
      </c>
      <c r="D51" s="111"/>
      <c r="E51" s="112"/>
    </row>
    <row r="52" spans="2:5" s="70" customFormat="1" ht="15.75" customHeight="1" x14ac:dyDescent="0.25">
      <c r="B52" s="84"/>
      <c r="C52" s="87" t="s">
        <v>810</v>
      </c>
      <c r="D52" s="111"/>
      <c r="E52" s="112"/>
    </row>
    <row r="53" spans="2:5" s="70" customFormat="1" ht="15.75" customHeight="1" x14ac:dyDescent="0.25">
      <c r="B53" s="84"/>
      <c r="C53" s="87" t="s">
        <v>812</v>
      </c>
      <c r="D53" s="111"/>
      <c r="E53" s="112"/>
    </row>
    <row r="54" spans="2:5" s="70" customFormat="1" ht="15.75" customHeight="1" x14ac:dyDescent="0.25">
      <c r="B54" s="84"/>
      <c r="C54" s="87" t="s">
        <v>806</v>
      </c>
      <c r="D54" s="111"/>
      <c r="E54" s="112"/>
    </row>
    <row r="55" spans="2:5" s="70" customFormat="1" ht="15.75" customHeight="1" x14ac:dyDescent="0.25">
      <c r="B55" s="84"/>
      <c r="C55" s="87" t="s">
        <v>813</v>
      </c>
      <c r="D55" s="111"/>
      <c r="E55" s="112"/>
    </row>
    <row r="56" spans="2:5" s="70" customFormat="1" ht="15.75" customHeight="1" x14ac:dyDescent="0.25">
      <c r="B56" s="84"/>
      <c r="C56" s="87" t="s">
        <v>818</v>
      </c>
      <c r="D56" s="111"/>
      <c r="E56" s="112"/>
    </row>
    <row r="57" spans="2:5" s="70" customFormat="1" ht="15.75" customHeight="1" x14ac:dyDescent="0.25">
      <c r="B57" s="84"/>
      <c r="C57" s="87" t="s">
        <v>819</v>
      </c>
      <c r="D57" s="111"/>
      <c r="E57" s="112"/>
    </row>
    <row r="58" spans="2:5" s="70" customFormat="1" ht="15.75" customHeight="1" x14ac:dyDescent="0.25">
      <c r="B58" s="84"/>
      <c r="C58" s="87" t="s">
        <v>820</v>
      </c>
      <c r="D58" s="111"/>
      <c r="E58" s="112"/>
    </row>
    <row r="59" spans="2:5" s="70" customFormat="1" ht="15.75" customHeight="1" x14ac:dyDescent="0.25">
      <c r="B59" s="84"/>
      <c r="C59" s="87" t="s">
        <v>808</v>
      </c>
      <c r="D59" s="111"/>
      <c r="E59" s="112"/>
    </row>
    <row r="60" spans="2:5" s="70" customFormat="1" ht="15.75" customHeight="1" x14ac:dyDescent="0.25">
      <c r="B60" s="84"/>
      <c r="C60" s="87" t="s">
        <v>802</v>
      </c>
      <c r="D60" s="111"/>
      <c r="E60" s="112"/>
    </row>
    <row r="61" spans="2:5" s="70" customFormat="1" ht="15.75" customHeight="1" x14ac:dyDescent="0.25">
      <c r="B61" s="84"/>
      <c r="C61" s="87" t="s">
        <v>821</v>
      </c>
      <c r="D61" s="111"/>
      <c r="E61" s="112"/>
    </row>
    <row r="62" spans="2:5" s="70" customFormat="1" ht="15.75" customHeight="1" x14ac:dyDescent="0.25">
      <c r="B62" s="84"/>
      <c r="C62" s="87" t="s">
        <v>815</v>
      </c>
      <c r="D62" s="111"/>
      <c r="E62" s="112"/>
    </row>
    <row r="63" spans="2:5" s="70" customFormat="1" ht="15.75" customHeight="1" x14ac:dyDescent="0.25">
      <c r="B63" s="84"/>
      <c r="C63" s="87" t="s">
        <v>824</v>
      </c>
      <c r="D63" s="111"/>
      <c r="E63" s="112"/>
    </row>
    <row r="64" spans="2:5" s="70" customFormat="1" ht="15.75" customHeight="1" x14ac:dyDescent="0.25">
      <c r="B64" s="84"/>
      <c r="C64" s="87" t="s">
        <v>807</v>
      </c>
      <c r="D64" s="111"/>
      <c r="E64" s="112"/>
    </row>
    <row r="65" spans="1:6" s="70" customFormat="1" ht="15.75" customHeight="1" x14ac:dyDescent="0.25">
      <c r="B65" s="84"/>
      <c r="C65" s="87" t="s">
        <v>825</v>
      </c>
      <c r="D65" s="111"/>
      <c r="E65" s="112"/>
    </row>
    <row r="66" spans="1:6" s="70" customFormat="1" ht="15.75" customHeight="1" x14ac:dyDescent="0.25">
      <c r="B66" s="84"/>
      <c r="C66" s="87" t="s">
        <v>826</v>
      </c>
      <c r="D66" s="111"/>
      <c r="E66" s="112"/>
    </row>
    <row r="67" spans="1:6" s="70" customFormat="1" ht="15.75" customHeight="1" x14ac:dyDescent="0.25">
      <c r="B67" s="84"/>
      <c r="C67" s="87" t="s">
        <v>816</v>
      </c>
      <c r="D67" s="111"/>
      <c r="E67" s="112"/>
    </row>
    <row r="68" spans="1:6" s="70" customFormat="1" ht="15.75" customHeight="1" x14ac:dyDescent="0.25">
      <c r="B68" s="84"/>
      <c r="C68" s="87" t="s">
        <v>823</v>
      </c>
      <c r="D68" s="111"/>
      <c r="E68" s="112"/>
    </row>
    <row r="69" spans="1:6" s="70" customFormat="1" ht="15.75" customHeight="1" x14ac:dyDescent="0.25">
      <c r="B69" s="84"/>
      <c r="C69" s="87" t="s">
        <v>814</v>
      </c>
      <c r="D69" s="111"/>
      <c r="E69" s="112"/>
    </row>
    <row r="70" spans="1:6" ht="25.5" customHeight="1" x14ac:dyDescent="0.2">
      <c r="A70" s="18" t="s">
        <v>830</v>
      </c>
      <c r="B70" s="57" t="s">
        <v>406</v>
      </c>
      <c r="C70" s="57" t="s">
        <v>277</v>
      </c>
      <c r="D70" s="39" t="s">
        <v>405</v>
      </c>
      <c r="E70" s="101" t="s">
        <v>83</v>
      </c>
    </row>
    <row r="71" spans="1:6" s="70" customFormat="1" ht="15.75" customHeight="1" x14ac:dyDescent="0.25">
      <c r="A71" s="76"/>
      <c r="B71" s="68"/>
      <c r="C71" s="68" t="s">
        <v>414</v>
      </c>
      <c r="D71" s="73"/>
      <c r="E71" s="74"/>
    </row>
    <row r="72" spans="1:6" ht="12.75" customHeight="1" x14ac:dyDescent="0.2">
      <c r="A72" s="77" t="s">
        <v>414</v>
      </c>
      <c r="B72" s="85">
        <v>1</v>
      </c>
      <c r="C72" s="78" t="s">
        <v>278</v>
      </c>
      <c r="D72" s="90"/>
      <c r="E72" s="59"/>
      <c r="F72" s="83"/>
    </row>
    <row r="73" spans="1:6" ht="12.75" customHeight="1" x14ac:dyDescent="0.2">
      <c r="A73" s="77" t="s">
        <v>414</v>
      </c>
      <c r="B73" s="85">
        <v>2</v>
      </c>
      <c r="C73" s="79" t="s">
        <v>279</v>
      </c>
      <c r="D73" s="90"/>
      <c r="E73" s="59"/>
      <c r="F73" s="50"/>
    </row>
    <row r="74" spans="1:6" ht="12.75" customHeight="1" x14ac:dyDescent="0.2">
      <c r="A74" s="77" t="s">
        <v>414</v>
      </c>
      <c r="B74" s="85">
        <v>3</v>
      </c>
      <c r="C74" s="78" t="s">
        <v>280</v>
      </c>
      <c r="D74" s="90"/>
      <c r="E74" s="59"/>
      <c r="F74" s="50"/>
    </row>
    <row r="75" spans="1:6" ht="12.75" customHeight="1" x14ac:dyDescent="0.2">
      <c r="A75" s="77" t="s">
        <v>414</v>
      </c>
      <c r="B75" s="85">
        <v>4</v>
      </c>
      <c r="C75" s="78" t="s">
        <v>281</v>
      </c>
      <c r="D75" s="90"/>
      <c r="E75" s="59"/>
      <c r="F75" s="50"/>
    </row>
    <row r="76" spans="1:6" ht="12.75" customHeight="1" x14ac:dyDescent="0.2">
      <c r="A76" s="77" t="s">
        <v>414</v>
      </c>
      <c r="B76" s="85">
        <v>5</v>
      </c>
      <c r="C76" s="78" t="s">
        <v>282</v>
      </c>
      <c r="D76" s="90"/>
      <c r="E76" s="59"/>
      <c r="F76" s="50"/>
    </row>
    <row r="77" spans="1:6" ht="12.75" customHeight="1" x14ac:dyDescent="0.2">
      <c r="A77" s="77" t="s">
        <v>414</v>
      </c>
      <c r="B77" s="85">
        <v>6</v>
      </c>
      <c r="C77" s="78" t="s">
        <v>283</v>
      </c>
      <c r="D77" s="90"/>
      <c r="E77" s="59"/>
      <c r="F77" s="50"/>
    </row>
    <row r="78" spans="1:6" ht="12.75" customHeight="1" x14ac:dyDescent="0.2">
      <c r="A78" s="77" t="s">
        <v>414</v>
      </c>
      <c r="B78" s="85">
        <v>7</v>
      </c>
      <c r="C78" s="78" t="s">
        <v>284</v>
      </c>
      <c r="D78" s="90"/>
      <c r="E78" s="59"/>
      <c r="F78" s="50"/>
    </row>
    <row r="79" spans="1:6" ht="12.75" customHeight="1" x14ac:dyDescent="0.2">
      <c r="A79" s="77" t="s">
        <v>414</v>
      </c>
      <c r="B79" s="85">
        <v>8</v>
      </c>
      <c r="C79" s="78" t="s">
        <v>285</v>
      </c>
      <c r="D79" s="90"/>
      <c r="E79" s="59"/>
      <c r="F79" s="50"/>
    </row>
    <row r="80" spans="1:6" ht="12.75" customHeight="1" x14ac:dyDescent="0.2">
      <c r="A80" s="77" t="s">
        <v>414</v>
      </c>
      <c r="B80" s="85">
        <v>9</v>
      </c>
      <c r="C80" s="78" t="s">
        <v>286</v>
      </c>
      <c r="D80" s="90"/>
      <c r="E80" s="59"/>
      <c r="F80" s="50"/>
    </row>
    <row r="81" spans="1:6" ht="12.75" customHeight="1" x14ac:dyDescent="0.2">
      <c r="A81" s="77" t="s">
        <v>414</v>
      </c>
      <c r="B81" s="85">
        <v>10</v>
      </c>
      <c r="C81" s="78" t="s">
        <v>287</v>
      </c>
      <c r="D81" s="90"/>
      <c r="E81" s="59"/>
      <c r="F81" s="50"/>
    </row>
    <row r="82" spans="1:6" ht="12.75" customHeight="1" x14ac:dyDescent="0.2">
      <c r="A82" s="77" t="s">
        <v>414</v>
      </c>
      <c r="B82" s="85">
        <v>11</v>
      </c>
      <c r="C82" s="78" t="s">
        <v>288</v>
      </c>
      <c r="D82" s="90"/>
      <c r="E82" s="59"/>
      <c r="F82" s="50"/>
    </row>
    <row r="83" spans="1:6" ht="12.75" customHeight="1" x14ac:dyDescent="0.2">
      <c r="A83" s="77" t="s">
        <v>414</v>
      </c>
      <c r="B83" s="85">
        <v>12</v>
      </c>
      <c r="C83" s="78" t="s">
        <v>289</v>
      </c>
      <c r="D83" s="90"/>
      <c r="E83" s="59"/>
      <c r="F83" s="50"/>
    </row>
    <row r="84" spans="1:6" ht="12.75" customHeight="1" x14ac:dyDescent="0.2">
      <c r="A84" s="77" t="s">
        <v>414</v>
      </c>
      <c r="B84" s="85">
        <v>13</v>
      </c>
      <c r="C84" s="78" t="s">
        <v>290</v>
      </c>
      <c r="D84" s="90"/>
      <c r="E84" s="59"/>
      <c r="F84" s="50"/>
    </row>
    <row r="85" spans="1:6" ht="12.75" customHeight="1" x14ac:dyDescent="0.2">
      <c r="A85" s="77" t="s">
        <v>414</v>
      </c>
      <c r="B85" s="85">
        <v>14</v>
      </c>
      <c r="C85" s="78" t="s">
        <v>291</v>
      </c>
      <c r="D85" s="90"/>
      <c r="E85" s="59"/>
      <c r="F85" s="50"/>
    </row>
    <row r="86" spans="1:6" ht="12.75" customHeight="1" x14ac:dyDescent="0.2">
      <c r="A86" s="77" t="s">
        <v>414</v>
      </c>
      <c r="B86" s="85">
        <v>15</v>
      </c>
      <c r="C86" s="78" t="s">
        <v>292</v>
      </c>
      <c r="D86" s="90"/>
      <c r="E86" s="59"/>
      <c r="F86" s="50"/>
    </row>
    <row r="87" spans="1:6" ht="12.75" customHeight="1" x14ac:dyDescent="0.2">
      <c r="A87" s="77" t="s">
        <v>414</v>
      </c>
      <c r="B87" s="85">
        <v>16</v>
      </c>
      <c r="C87" s="78" t="s">
        <v>293</v>
      </c>
      <c r="D87" s="90"/>
      <c r="E87" s="59"/>
      <c r="F87" s="50"/>
    </row>
    <row r="88" spans="1:6" ht="12.75" customHeight="1" x14ac:dyDescent="0.2">
      <c r="A88" s="77" t="s">
        <v>414</v>
      </c>
      <c r="B88" s="85">
        <v>17</v>
      </c>
      <c r="C88" s="78" t="s">
        <v>294</v>
      </c>
      <c r="D88" s="90"/>
      <c r="E88" s="59"/>
      <c r="F88" s="50"/>
    </row>
    <row r="89" spans="1:6" ht="12.75" customHeight="1" x14ac:dyDescent="0.2">
      <c r="A89" s="77" t="s">
        <v>414</v>
      </c>
      <c r="B89" s="85">
        <v>18</v>
      </c>
      <c r="C89" s="78" t="s">
        <v>295</v>
      </c>
      <c r="D89" s="90"/>
      <c r="E89" s="59"/>
      <c r="F89" s="50"/>
    </row>
    <row r="90" spans="1:6" ht="12.75" customHeight="1" x14ac:dyDescent="0.2">
      <c r="A90" s="77" t="s">
        <v>414</v>
      </c>
      <c r="B90" s="85">
        <v>19</v>
      </c>
      <c r="C90" s="78" t="s">
        <v>296</v>
      </c>
      <c r="D90" s="90"/>
      <c r="E90" s="59"/>
      <c r="F90" s="50"/>
    </row>
    <row r="91" spans="1:6" ht="12.75" customHeight="1" x14ac:dyDescent="0.2">
      <c r="A91" s="77" t="s">
        <v>414</v>
      </c>
      <c r="B91" s="85">
        <v>20</v>
      </c>
      <c r="C91" s="78" t="s">
        <v>297</v>
      </c>
      <c r="D91" s="90"/>
      <c r="E91" s="59"/>
      <c r="F91" s="50"/>
    </row>
    <row r="92" spans="1:6" ht="12.75" customHeight="1" x14ac:dyDescent="0.2">
      <c r="A92" s="77" t="s">
        <v>414</v>
      </c>
      <c r="B92" s="85">
        <v>21</v>
      </c>
      <c r="C92" s="78" t="s">
        <v>298</v>
      </c>
      <c r="D92" s="90"/>
      <c r="E92" s="59"/>
      <c r="F92" s="50"/>
    </row>
    <row r="93" spans="1:6" ht="12.75" customHeight="1" x14ac:dyDescent="0.2">
      <c r="A93" s="77" t="s">
        <v>414</v>
      </c>
      <c r="B93" s="85">
        <v>22</v>
      </c>
      <c r="C93" s="78" t="s">
        <v>299</v>
      </c>
      <c r="D93" s="90"/>
      <c r="E93" s="59"/>
      <c r="F93" s="50"/>
    </row>
    <row r="94" spans="1:6" ht="12.75" customHeight="1" x14ac:dyDescent="0.2">
      <c r="A94" s="77" t="s">
        <v>414</v>
      </c>
      <c r="B94" s="85">
        <v>23</v>
      </c>
      <c r="C94" s="78" t="s">
        <v>300</v>
      </c>
      <c r="D94" s="90"/>
      <c r="E94" s="59"/>
      <c r="F94" s="50"/>
    </row>
    <row r="95" spans="1:6" ht="12.75" customHeight="1" x14ac:dyDescent="0.2">
      <c r="A95" s="77" t="s">
        <v>414</v>
      </c>
      <c r="B95" s="85">
        <v>24</v>
      </c>
      <c r="C95" s="78" t="s">
        <v>301</v>
      </c>
      <c r="D95" s="90"/>
      <c r="E95" s="59"/>
      <c r="F95" s="50"/>
    </row>
    <row r="96" spans="1:6" ht="12.75" customHeight="1" x14ac:dyDescent="0.2">
      <c r="A96" s="77" t="s">
        <v>414</v>
      </c>
      <c r="B96" s="85">
        <v>25</v>
      </c>
      <c r="C96" s="78" t="s">
        <v>302</v>
      </c>
      <c r="D96" s="90"/>
      <c r="E96" s="59"/>
      <c r="F96" s="50"/>
    </row>
    <row r="97" spans="1:6" ht="12.75" customHeight="1" x14ac:dyDescent="0.2">
      <c r="A97" s="77" t="s">
        <v>414</v>
      </c>
      <c r="B97" s="85">
        <v>26</v>
      </c>
      <c r="C97" s="78" t="s">
        <v>303</v>
      </c>
      <c r="D97" s="90"/>
      <c r="E97" s="59"/>
      <c r="F97" s="50"/>
    </row>
    <row r="98" spans="1:6" ht="12.75" customHeight="1" x14ac:dyDescent="0.2">
      <c r="A98" s="77" t="s">
        <v>414</v>
      </c>
      <c r="B98" s="85">
        <v>27</v>
      </c>
      <c r="C98" s="78" t="s">
        <v>304</v>
      </c>
      <c r="D98" s="90"/>
      <c r="E98" s="59"/>
      <c r="F98" s="50"/>
    </row>
    <row r="99" spans="1:6" ht="12.75" customHeight="1" x14ac:dyDescent="0.2">
      <c r="A99" s="77" t="s">
        <v>414</v>
      </c>
      <c r="B99" s="85">
        <v>28</v>
      </c>
      <c r="C99" s="78" t="s">
        <v>305</v>
      </c>
      <c r="D99" s="90"/>
      <c r="E99" s="59"/>
      <c r="F99" s="50"/>
    </row>
    <row r="100" spans="1:6" ht="12.75" customHeight="1" x14ac:dyDescent="0.2">
      <c r="A100" s="77" t="s">
        <v>414</v>
      </c>
      <c r="B100" s="85">
        <v>29</v>
      </c>
      <c r="C100" s="78" t="s">
        <v>306</v>
      </c>
      <c r="D100" s="90"/>
      <c r="E100" s="59"/>
      <c r="F100" s="50"/>
    </row>
    <row r="101" spans="1:6" ht="12.75" customHeight="1" x14ac:dyDescent="0.2">
      <c r="A101" s="77" t="s">
        <v>414</v>
      </c>
      <c r="B101" s="85">
        <v>30</v>
      </c>
      <c r="C101" s="78" t="s">
        <v>307</v>
      </c>
      <c r="D101" s="90"/>
      <c r="E101" s="59"/>
      <c r="F101" s="50"/>
    </row>
    <row r="102" spans="1:6" ht="12.75" customHeight="1" x14ac:dyDescent="0.2">
      <c r="A102" s="77" t="s">
        <v>414</v>
      </c>
      <c r="B102" s="85">
        <v>31</v>
      </c>
      <c r="C102" s="78" t="s">
        <v>308</v>
      </c>
      <c r="D102" s="90"/>
      <c r="E102" s="59"/>
      <c r="F102" s="50"/>
    </row>
    <row r="103" spans="1:6" ht="12.75" customHeight="1" x14ac:dyDescent="0.2">
      <c r="A103" s="77" t="s">
        <v>414</v>
      </c>
      <c r="B103" s="85">
        <v>32</v>
      </c>
      <c r="C103" s="78" t="s">
        <v>309</v>
      </c>
      <c r="D103" s="90"/>
      <c r="E103" s="59"/>
      <c r="F103" s="50"/>
    </row>
    <row r="104" spans="1:6" ht="12.75" customHeight="1" x14ac:dyDescent="0.2">
      <c r="A104" s="77" t="s">
        <v>414</v>
      </c>
      <c r="B104" s="85">
        <v>33</v>
      </c>
      <c r="C104" s="78" t="s">
        <v>310</v>
      </c>
      <c r="D104" s="90"/>
      <c r="E104" s="59"/>
      <c r="F104" s="50"/>
    </row>
    <row r="105" spans="1:6" ht="12.75" customHeight="1" x14ac:dyDescent="0.2">
      <c r="A105" s="77" t="s">
        <v>414</v>
      </c>
      <c r="B105" s="85">
        <v>34</v>
      </c>
      <c r="C105" s="78" t="s">
        <v>311</v>
      </c>
      <c r="D105" s="90"/>
      <c r="E105" s="59"/>
      <c r="F105" s="50"/>
    </row>
    <row r="106" spans="1:6" ht="12.75" customHeight="1" x14ac:dyDescent="0.2">
      <c r="A106" s="77" t="s">
        <v>414</v>
      </c>
      <c r="B106" s="85">
        <v>35</v>
      </c>
      <c r="C106" s="78" t="s">
        <v>312</v>
      </c>
      <c r="D106" s="90"/>
      <c r="E106" s="59"/>
      <c r="F106" s="50"/>
    </row>
    <row r="107" spans="1:6" ht="12.75" customHeight="1" x14ac:dyDescent="0.2">
      <c r="A107" s="77" t="s">
        <v>414</v>
      </c>
      <c r="B107" s="85">
        <v>36</v>
      </c>
      <c r="C107" s="78" t="s">
        <v>313</v>
      </c>
      <c r="D107" s="90"/>
      <c r="E107" s="59"/>
      <c r="F107" s="50"/>
    </row>
    <row r="108" spans="1:6" ht="12.75" customHeight="1" x14ac:dyDescent="0.2">
      <c r="A108" s="77" t="s">
        <v>414</v>
      </c>
      <c r="B108" s="85">
        <v>37</v>
      </c>
      <c r="C108" s="78" t="s">
        <v>314</v>
      </c>
      <c r="D108" s="90"/>
      <c r="E108" s="59"/>
      <c r="F108" s="50"/>
    </row>
    <row r="109" spans="1:6" ht="12.75" customHeight="1" x14ac:dyDescent="0.2">
      <c r="A109" s="77" t="s">
        <v>414</v>
      </c>
      <c r="B109" s="85">
        <v>38</v>
      </c>
      <c r="C109" s="78" t="s">
        <v>315</v>
      </c>
      <c r="D109" s="90"/>
      <c r="E109" s="59"/>
      <c r="F109" s="50"/>
    </row>
    <row r="110" spans="1:6" ht="12.75" customHeight="1" x14ac:dyDescent="0.2">
      <c r="A110" s="77" t="s">
        <v>414</v>
      </c>
      <c r="B110" s="85">
        <v>39</v>
      </c>
      <c r="C110" s="78" t="s">
        <v>316</v>
      </c>
      <c r="D110" s="90"/>
      <c r="E110" s="59"/>
      <c r="F110" s="50"/>
    </row>
    <row r="111" spans="1:6" ht="12.75" customHeight="1" x14ac:dyDescent="0.2">
      <c r="A111" s="77" t="s">
        <v>414</v>
      </c>
      <c r="B111" s="85">
        <v>40</v>
      </c>
      <c r="C111" s="78" t="s">
        <v>317</v>
      </c>
      <c r="D111" s="90"/>
      <c r="E111" s="59"/>
      <c r="F111" s="50"/>
    </row>
    <row r="112" spans="1:6" ht="12.75" customHeight="1" x14ac:dyDescent="0.2">
      <c r="A112" s="77" t="s">
        <v>414</v>
      </c>
      <c r="B112" s="85">
        <v>41</v>
      </c>
      <c r="C112" s="78" t="s">
        <v>318</v>
      </c>
      <c r="D112" s="90"/>
      <c r="E112" s="59"/>
      <c r="F112" s="50"/>
    </row>
    <row r="113" spans="1:6" ht="12.75" customHeight="1" x14ac:dyDescent="0.2">
      <c r="A113" s="77" t="s">
        <v>414</v>
      </c>
      <c r="B113" s="85">
        <v>42</v>
      </c>
      <c r="C113" s="78" t="s">
        <v>319</v>
      </c>
      <c r="D113" s="90"/>
      <c r="E113" s="59"/>
      <c r="F113" s="50"/>
    </row>
    <row r="114" spans="1:6" ht="12.75" customHeight="1" x14ac:dyDescent="0.2">
      <c r="A114" s="77" t="s">
        <v>414</v>
      </c>
      <c r="B114" s="85">
        <v>43</v>
      </c>
      <c r="C114" s="78" t="s">
        <v>320</v>
      </c>
      <c r="D114" s="90"/>
      <c r="E114" s="59"/>
      <c r="F114" s="50"/>
    </row>
    <row r="115" spans="1:6" ht="12.75" customHeight="1" x14ac:dyDescent="0.2">
      <c r="A115" s="77" t="s">
        <v>414</v>
      </c>
      <c r="B115" s="85">
        <v>44</v>
      </c>
      <c r="C115" s="78" t="s">
        <v>321</v>
      </c>
      <c r="D115" s="90"/>
      <c r="E115" s="59"/>
      <c r="F115" s="50"/>
    </row>
    <row r="116" spans="1:6" ht="12.75" customHeight="1" x14ac:dyDescent="0.2">
      <c r="A116" s="77" t="s">
        <v>414</v>
      </c>
      <c r="B116" s="145">
        <v>45</v>
      </c>
      <c r="C116" s="144" t="s">
        <v>923</v>
      </c>
      <c r="D116" s="90"/>
      <c r="E116" s="59"/>
      <c r="F116" s="50"/>
    </row>
    <row r="117" spans="1:6" ht="12.75" customHeight="1" x14ac:dyDescent="0.2">
      <c r="A117" s="77" t="s">
        <v>414</v>
      </c>
      <c r="B117" s="85">
        <v>46</v>
      </c>
      <c r="C117" s="78" t="s">
        <v>322</v>
      </c>
      <c r="D117" s="90"/>
      <c r="E117" s="59"/>
      <c r="F117" s="50"/>
    </row>
    <row r="118" spans="1:6" ht="12.75" customHeight="1" x14ac:dyDescent="0.2">
      <c r="A118" s="77" t="s">
        <v>414</v>
      </c>
      <c r="B118" s="85">
        <v>47</v>
      </c>
      <c r="C118" s="78" t="s">
        <v>323</v>
      </c>
      <c r="D118" s="90"/>
      <c r="E118" s="59"/>
      <c r="F118" s="50"/>
    </row>
    <row r="119" spans="1:6" ht="12.75" customHeight="1" x14ac:dyDescent="0.2">
      <c r="A119" s="77" t="s">
        <v>414</v>
      </c>
      <c r="B119" s="85">
        <v>48</v>
      </c>
      <c r="C119" s="78" t="s">
        <v>324</v>
      </c>
      <c r="D119" s="90"/>
      <c r="E119" s="59"/>
      <c r="F119" s="50"/>
    </row>
    <row r="120" spans="1:6" ht="12.75" customHeight="1" x14ac:dyDescent="0.2">
      <c r="A120" s="77" t="s">
        <v>414</v>
      </c>
      <c r="B120" s="85">
        <v>49</v>
      </c>
      <c r="C120" s="78" t="s">
        <v>325</v>
      </c>
      <c r="D120" s="90"/>
      <c r="E120" s="59"/>
      <c r="F120" s="50"/>
    </row>
    <row r="121" spans="1:6" ht="12.75" customHeight="1" x14ac:dyDescent="0.2">
      <c r="A121" s="77" t="s">
        <v>414</v>
      </c>
      <c r="B121" s="85">
        <v>50</v>
      </c>
      <c r="C121" s="78" t="s">
        <v>326</v>
      </c>
      <c r="D121" s="90"/>
      <c r="E121" s="59"/>
      <c r="F121" s="50"/>
    </row>
    <row r="122" spans="1:6" ht="12.75" customHeight="1" x14ac:dyDescent="0.2">
      <c r="A122" s="77" t="s">
        <v>414</v>
      </c>
      <c r="B122" s="85">
        <v>51</v>
      </c>
      <c r="C122" s="78" t="s">
        <v>327</v>
      </c>
      <c r="D122" s="90"/>
      <c r="E122" s="59"/>
      <c r="F122" s="50"/>
    </row>
    <row r="123" spans="1:6" ht="12.75" customHeight="1" x14ac:dyDescent="0.2">
      <c r="A123" s="77" t="s">
        <v>414</v>
      </c>
      <c r="B123" s="85">
        <v>52</v>
      </c>
      <c r="C123" s="78" t="s">
        <v>328</v>
      </c>
      <c r="D123" s="90"/>
      <c r="E123" s="59"/>
      <c r="F123" s="50"/>
    </row>
    <row r="124" spans="1:6" ht="12.75" customHeight="1" x14ac:dyDescent="0.2">
      <c r="A124" s="77" t="s">
        <v>414</v>
      </c>
      <c r="B124" s="85">
        <v>53</v>
      </c>
      <c r="C124" s="78" t="s">
        <v>329</v>
      </c>
      <c r="D124" s="90"/>
      <c r="E124" s="59"/>
      <c r="F124" s="50"/>
    </row>
    <row r="125" spans="1:6" ht="12.75" customHeight="1" x14ac:dyDescent="0.2">
      <c r="A125" s="77" t="s">
        <v>414</v>
      </c>
      <c r="B125" s="85">
        <v>54</v>
      </c>
      <c r="C125" s="78" t="s">
        <v>330</v>
      </c>
      <c r="D125" s="90"/>
      <c r="E125" s="59"/>
      <c r="F125" s="50"/>
    </row>
    <row r="126" spans="1:6" ht="12.75" customHeight="1" x14ac:dyDescent="0.2">
      <c r="A126" s="77" t="s">
        <v>414</v>
      </c>
      <c r="B126" s="85">
        <v>55</v>
      </c>
      <c r="C126" s="78" t="s">
        <v>331</v>
      </c>
      <c r="D126" s="90"/>
      <c r="E126" s="59"/>
      <c r="F126" s="50"/>
    </row>
    <row r="127" spans="1:6" ht="12.75" customHeight="1" x14ac:dyDescent="0.2">
      <c r="A127" s="77" t="s">
        <v>414</v>
      </c>
      <c r="B127" s="85">
        <v>56</v>
      </c>
      <c r="C127" s="78" t="s">
        <v>332</v>
      </c>
      <c r="D127" s="90"/>
      <c r="E127" s="59"/>
      <c r="F127" s="50"/>
    </row>
    <row r="128" spans="1:6" ht="12.75" customHeight="1" x14ac:dyDescent="0.2">
      <c r="A128" s="77" t="s">
        <v>414</v>
      </c>
      <c r="B128" s="85">
        <v>57</v>
      </c>
      <c r="C128" s="78" t="s">
        <v>333</v>
      </c>
      <c r="D128" s="90"/>
      <c r="E128" s="59"/>
      <c r="F128" s="50"/>
    </row>
    <row r="129" spans="1:6" ht="12.75" customHeight="1" x14ac:dyDescent="0.2">
      <c r="A129" s="77" t="s">
        <v>414</v>
      </c>
      <c r="B129" s="85">
        <v>58</v>
      </c>
      <c r="C129" s="78" t="s">
        <v>334</v>
      </c>
      <c r="D129" s="90"/>
      <c r="E129" s="59"/>
      <c r="F129" s="50"/>
    </row>
    <row r="130" spans="1:6" ht="12.75" customHeight="1" x14ac:dyDescent="0.2">
      <c r="A130" s="77" t="s">
        <v>414</v>
      </c>
      <c r="B130" s="85">
        <v>59</v>
      </c>
      <c r="C130" s="78" t="s">
        <v>335</v>
      </c>
      <c r="D130" s="90"/>
      <c r="E130" s="59"/>
      <c r="F130" s="50"/>
    </row>
    <row r="131" spans="1:6" ht="12.75" customHeight="1" x14ac:dyDescent="0.2">
      <c r="A131" s="77" t="s">
        <v>414</v>
      </c>
      <c r="B131" s="85">
        <v>60</v>
      </c>
      <c r="C131" s="78" t="s">
        <v>336</v>
      </c>
      <c r="D131" s="90"/>
      <c r="E131" s="59"/>
      <c r="F131" s="50"/>
    </row>
    <row r="132" spans="1:6" ht="12.75" customHeight="1" x14ac:dyDescent="0.2">
      <c r="A132" s="77" t="s">
        <v>414</v>
      </c>
      <c r="B132" s="85">
        <v>61</v>
      </c>
      <c r="C132" s="78" t="s">
        <v>337</v>
      </c>
      <c r="D132" s="90"/>
      <c r="E132" s="59"/>
      <c r="F132" s="50"/>
    </row>
    <row r="133" spans="1:6" ht="12.75" customHeight="1" x14ac:dyDescent="0.2">
      <c r="A133" s="77" t="s">
        <v>414</v>
      </c>
      <c r="B133" s="85">
        <v>62</v>
      </c>
      <c r="C133" s="78" t="s">
        <v>338</v>
      </c>
      <c r="D133" s="90"/>
      <c r="E133" s="59"/>
      <c r="F133" s="50"/>
    </row>
    <row r="134" spans="1:6" ht="12.75" customHeight="1" x14ac:dyDescent="0.2">
      <c r="A134" s="77" t="s">
        <v>414</v>
      </c>
      <c r="B134" s="85">
        <v>63</v>
      </c>
      <c r="C134" s="78" t="s">
        <v>339</v>
      </c>
      <c r="D134" s="90"/>
      <c r="E134" s="59"/>
      <c r="F134" s="50"/>
    </row>
    <row r="135" spans="1:6" ht="12.75" customHeight="1" x14ac:dyDescent="0.2">
      <c r="A135" s="77" t="s">
        <v>414</v>
      </c>
      <c r="B135" s="85">
        <v>64</v>
      </c>
      <c r="C135" s="78" t="s">
        <v>340</v>
      </c>
      <c r="D135" s="90"/>
      <c r="E135" s="59"/>
      <c r="F135" s="50"/>
    </row>
    <row r="136" spans="1:6" ht="12.75" customHeight="1" x14ac:dyDescent="0.2">
      <c r="A136" s="77" t="s">
        <v>414</v>
      </c>
      <c r="B136" s="85">
        <v>65</v>
      </c>
      <c r="C136" s="78" t="s">
        <v>341</v>
      </c>
      <c r="D136" s="90"/>
      <c r="E136" s="59"/>
      <c r="F136" s="50"/>
    </row>
    <row r="137" spans="1:6" ht="12.75" customHeight="1" x14ac:dyDescent="0.2">
      <c r="A137" s="77" t="s">
        <v>414</v>
      </c>
      <c r="B137" s="85">
        <v>66</v>
      </c>
      <c r="C137" s="78" t="s">
        <v>342</v>
      </c>
      <c r="D137" s="90"/>
      <c r="E137" s="59"/>
      <c r="F137" s="50"/>
    </row>
    <row r="138" spans="1:6" ht="12.75" customHeight="1" x14ac:dyDescent="0.2">
      <c r="A138" s="77" t="s">
        <v>414</v>
      </c>
      <c r="B138" s="85">
        <v>67</v>
      </c>
      <c r="C138" s="78" t="s">
        <v>343</v>
      </c>
      <c r="D138" s="90"/>
      <c r="E138" s="59"/>
      <c r="F138" s="50"/>
    </row>
    <row r="139" spans="1:6" ht="12.75" customHeight="1" x14ac:dyDescent="0.2">
      <c r="A139" s="77" t="s">
        <v>414</v>
      </c>
      <c r="B139" s="85">
        <v>68</v>
      </c>
      <c r="C139" s="78" t="s">
        <v>344</v>
      </c>
      <c r="D139" s="90"/>
      <c r="E139" s="59"/>
      <c r="F139" s="50"/>
    </row>
    <row r="140" spans="1:6" ht="12.75" customHeight="1" x14ac:dyDescent="0.2">
      <c r="A140" s="77" t="s">
        <v>414</v>
      </c>
      <c r="B140" s="85">
        <v>69</v>
      </c>
      <c r="C140" s="78" t="s">
        <v>345</v>
      </c>
      <c r="D140" s="90"/>
      <c r="E140" s="59"/>
      <c r="F140" s="50"/>
    </row>
    <row r="141" spans="1:6" ht="12.75" customHeight="1" x14ac:dyDescent="0.2">
      <c r="A141" s="77" t="s">
        <v>414</v>
      </c>
      <c r="B141" s="85">
        <v>70</v>
      </c>
      <c r="C141" s="78" t="s">
        <v>346</v>
      </c>
      <c r="D141" s="90"/>
      <c r="E141" s="59"/>
      <c r="F141" s="50"/>
    </row>
    <row r="142" spans="1:6" ht="12.75" customHeight="1" x14ac:dyDescent="0.2">
      <c r="A142" s="77" t="s">
        <v>414</v>
      </c>
      <c r="B142" s="85">
        <v>71</v>
      </c>
      <c r="C142" s="78" t="s">
        <v>347</v>
      </c>
      <c r="D142" s="90"/>
      <c r="E142" s="59"/>
      <c r="F142" s="50"/>
    </row>
    <row r="143" spans="1:6" ht="12.75" customHeight="1" x14ac:dyDescent="0.2">
      <c r="A143" s="77" t="s">
        <v>414</v>
      </c>
      <c r="B143" s="85">
        <v>72</v>
      </c>
      <c r="C143" s="78" t="s">
        <v>348</v>
      </c>
      <c r="D143" s="90"/>
      <c r="E143" s="59"/>
      <c r="F143" s="50"/>
    </row>
    <row r="144" spans="1:6" ht="12.75" customHeight="1" x14ac:dyDescent="0.2">
      <c r="A144" s="77" t="s">
        <v>414</v>
      </c>
      <c r="B144" s="85">
        <v>73</v>
      </c>
      <c r="C144" s="78" t="s">
        <v>349</v>
      </c>
      <c r="D144" s="90"/>
      <c r="E144" s="59"/>
      <c r="F144" s="50"/>
    </row>
    <row r="145" spans="1:6" ht="12.75" customHeight="1" x14ac:dyDescent="0.2">
      <c r="A145" s="77" t="s">
        <v>414</v>
      </c>
      <c r="B145" s="85">
        <v>74</v>
      </c>
      <c r="C145" s="78" t="s">
        <v>350</v>
      </c>
      <c r="D145" s="90"/>
      <c r="E145" s="59"/>
      <c r="F145" s="50"/>
    </row>
    <row r="146" spans="1:6" ht="12.75" customHeight="1" x14ac:dyDescent="0.2">
      <c r="A146" s="77" t="s">
        <v>414</v>
      </c>
      <c r="B146" s="85">
        <v>75</v>
      </c>
      <c r="C146" s="78" t="s">
        <v>351</v>
      </c>
      <c r="D146" s="90"/>
      <c r="E146" s="59"/>
      <c r="F146" s="50"/>
    </row>
    <row r="147" spans="1:6" ht="12.75" customHeight="1" x14ac:dyDescent="0.2">
      <c r="A147" s="77" t="s">
        <v>414</v>
      </c>
      <c r="B147" s="85">
        <v>76</v>
      </c>
      <c r="C147" s="78" t="s">
        <v>352</v>
      </c>
      <c r="D147" s="90"/>
      <c r="E147" s="59"/>
      <c r="F147" s="50"/>
    </row>
    <row r="148" spans="1:6" ht="12.75" customHeight="1" x14ac:dyDescent="0.2">
      <c r="A148" s="77" t="s">
        <v>414</v>
      </c>
      <c r="B148" s="85">
        <v>77</v>
      </c>
      <c r="C148" s="78" t="s">
        <v>353</v>
      </c>
      <c r="D148" s="90"/>
      <c r="E148" s="59"/>
      <c r="F148" s="50"/>
    </row>
    <row r="149" spans="1:6" ht="12.75" customHeight="1" x14ac:dyDescent="0.2">
      <c r="A149" s="77" t="s">
        <v>414</v>
      </c>
      <c r="B149" s="85">
        <v>78</v>
      </c>
      <c r="C149" s="78" t="s">
        <v>354</v>
      </c>
      <c r="D149" s="90"/>
      <c r="E149" s="59"/>
      <c r="F149" s="50"/>
    </row>
    <row r="150" spans="1:6" ht="12.75" customHeight="1" x14ac:dyDescent="0.2">
      <c r="A150" s="77" t="s">
        <v>414</v>
      </c>
      <c r="B150" s="85">
        <v>79</v>
      </c>
      <c r="C150" s="78" t="s">
        <v>355</v>
      </c>
      <c r="D150" s="90"/>
      <c r="E150" s="59"/>
      <c r="F150" s="50"/>
    </row>
    <row r="151" spans="1:6" ht="12.75" customHeight="1" x14ac:dyDescent="0.2">
      <c r="A151" s="77" t="s">
        <v>414</v>
      </c>
      <c r="B151" s="85">
        <v>80</v>
      </c>
      <c r="C151" s="78" t="s">
        <v>356</v>
      </c>
      <c r="D151" s="90"/>
      <c r="E151" s="59"/>
      <c r="F151" s="50"/>
    </row>
    <row r="152" spans="1:6" ht="12.75" customHeight="1" x14ac:dyDescent="0.2">
      <c r="A152" s="77" t="s">
        <v>414</v>
      </c>
      <c r="B152" s="85">
        <v>81</v>
      </c>
      <c r="C152" s="78" t="s">
        <v>357</v>
      </c>
      <c r="D152" s="90"/>
      <c r="E152" s="59"/>
      <c r="F152" s="50"/>
    </row>
    <row r="153" spans="1:6" ht="12.75" customHeight="1" x14ac:dyDescent="0.2">
      <c r="A153" s="77" t="s">
        <v>414</v>
      </c>
      <c r="B153" s="85">
        <v>82</v>
      </c>
      <c r="C153" s="78" t="s">
        <v>358</v>
      </c>
      <c r="D153" s="90"/>
      <c r="E153" s="59"/>
      <c r="F153" s="50"/>
    </row>
    <row r="154" spans="1:6" ht="12.75" customHeight="1" x14ac:dyDescent="0.2">
      <c r="A154" s="77" t="s">
        <v>414</v>
      </c>
      <c r="B154" s="85">
        <v>83</v>
      </c>
      <c r="C154" s="78" t="s">
        <v>359</v>
      </c>
      <c r="D154" s="90"/>
      <c r="E154" s="59"/>
      <c r="F154" s="50"/>
    </row>
    <row r="155" spans="1:6" ht="12.75" customHeight="1" x14ac:dyDescent="0.2">
      <c r="A155" s="77" t="s">
        <v>414</v>
      </c>
      <c r="B155" s="85">
        <v>84</v>
      </c>
      <c r="C155" s="78" t="s">
        <v>360</v>
      </c>
      <c r="D155" s="90"/>
      <c r="E155" s="59"/>
      <c r="F155" s="50"/>
    </row>
    <row r="156" spans="1:6" ht="12.75" customHeight="1" x14ac:dyDescent="0.2">
      <c r="A156" s="77" t="s">
        <v>414</v>
      </c>
      <c r="B156" s="85">
        <v>85</v>
      </c>
      <c r="C156" s="78" t="s">
        <v>361</v>
      </c>
      <c r="D156" s="90"/>
      <c r="E156" s="59"/>
      <c r="F156" s="50"/>
    </row>
    <row r="157" spans="1:6" ht="12.75" customHeight="1" x14ac:dyDescent="0.2">
      <c r="A157" s="77" t="s">
        <v>414</v>
      </c>
      <c r="B157" s="85">
        <v>86</v>
      </c>
      <c r="C157" s="78" t="s">
        <v>362</v>
      </c>
      <c r="D157" s="90"/>
      <c r="E157" s="59"/>
      <c r="F157" s="50"/>
    </row>
    <row r="158" spans="1:6" ht="12.75" customHeight="1" x14ac:dyDescent="0.2">
      <c r="A158" s="77" t="s">
        <v>414</v>
      </c>
      <c r="B158" s="85">
        <v>87</v>
      </c>
      <c r="C158" s="78" t="s">
        <v>363</v>
      </c>
      <c r="D158" s="90"/>
      <c r="E158" s="59"/>
      <c r="F158" s="50"/>
    </row>
    <row r="159" spans="1:6" ht="12.75" customHeight="1" x14ac:dyDescent="0.2">
      <c r="A159" s="77" t="s">
        <v>414</v>
      </c>
      <c r="B159" s="85">
        <v>88</v>
      </c>
      <c r="C159" s="78" t="s">
        <v>364</v>
      </c>
      <c r="D159" s="90"/>
      <c r="E159" s="59"/>
      <c r="F159" s="50"/>
    </row>
    <row r="160" spans="1:6" ht="12.75" customHeight="1" x14ac:dyDescent="0.2">
      <c r="A160" s="77" t="s">
        <v>414</v>
      </c>
      <c r="B160" s="85">
        <v>89</v>
      </c>
      <c r="C160" s="78" t="s">
        <v>365</v>
      </c>
      <c r="D160" s="90"/>
      <c r="E160" s="59"/>
      <c r="F160" s="50"/>
    </row>
    <row r="161" spans="1:6" ht="12.75" customHeight="1" x14ac:dyDescent="0.2">
      <c r="A161" s="77" t="s">
        <v>414</v>
      </c>
      <c r="B161" s="85">
        <v>90</v>
      </c>
      <c r="C161" s="78" t="s">
        <v>366</v>
      </c>
      <c r="D161" s="90"/>
      <c r="E161" s="59"/>
      <c r="F161" s="50"/>
    </row>
    <row r="162" spans="1:6" ht="12.75" customHeight="1" x14ac:dyDescent="0.2">
      <c r="A162" s="77" t="s">
        <v>414</v>
      </c>
      <c r="B162" s="85">
        <v>91</v>
      </c>
      <c r="C162" s="78" t="s">
        <v>367</v>
      </c>
      <c r="D162" s="90"/>
      <c r="E162" s="59"/>
      <c r="F162" s="50"/>
    </row>
    <row r="163" spans="1:6" ht="12.75" customHeight="1" x14ac:dyDescent="0.2">
      <c r="A163" s="77" t="s">
        <v>414</v>
      </c>
      <c r="B163" s="85">
        <v>92</v>
      </c>
      <c r="C163" s="78" t="s">
        <v>368</v>
      </c>
      <c r="D163" s="90"/>
      <c r="E163" s="59"/>
      <c r="F163" s="50"/>
    </row>
    <row r="164" spans="1:6" ht="12.75" customHeight="1" x14ac:dyDescent="0.2">
      <c r="A164" s="77" t="s">
        <v>414</v>
      </c>
      <c r="B164" s="85">
        <v>93</v>
      </c>
      <c r="C164" s="78" t="s">
        <v>369</v>
      </c>
      <c r="D164" s="90"/>
      <c r="E164" s="59"/>
      <c r="F164" s="50"/>
    </row>
    <row r="165" spans="1:6" ht="12.75" customHeight="1" x14ac:dyDescent="0.2">
      <c r="A165" s="77" t="s">
        <v>414</v>
      </c>
      <c r="B165" s="85">
        <v>94</v>
      </c>
      <c r="C165" s="78" t="s">
        <v>370</v>
      </c>
      <c r="D165" s="90"/>
      <c r="E165" s="59"/>
      <c r="F165" s="50"/>
    </row>
    <row r="166" spans="1:6" ht="12.75" customHeight="1" x14ac:dyDescent="0.2">
      <c r="A166" s="77" t="s">
        <v>414</v>
      </c>
      <c r="B166" s="85">
        <v>95</v>
      </c>
      <c r="C166" s="78" t="s">
        <v>371</v>
      </c>
      <c r="D166" s="90"/>
      <c r="E166" s="59"/>
      <c r="F166" s="50"/>
    </row>
    <row r="167" spans="1:6" ht="12.75" customHeight="1" x14ac:dyDescent="0.2">
      <c r="A167" s="77" t="s">
        <v>414</v>
      </c>
      <c r="B167" s="85">
        <v>96</v>
      </c>
      <c r="C167" s="78" t="s">
        <v>372</v>
      </c>
      <c r="D167" s="90"/>
      <c r="E167" s="59"/>
      <c r="F167" s="50"/>
    </row>
    <row r="168" spans="1:6" ht="12.75" customHeight="1" x14ac:dyDescent="0.2">
      <c r="A168" s="77" t="s">
        <v>414</v>
      </c>
      <c r="B168" s="85">
        <v>97</v>
      </c>
      <c r="C168" s="78" t="s">
        <v>373</v>
      </c>
      <c r="D168" s="90"/>
      <c r="E168" s="59"/>
      <c r="F168" s="50"/>
    </row>
    <row r="169" spans="1:6" ht="12.75" customHeight="1" x14ac:dyDescent="0.2">
      <c r="A169" s="77" t="s">
        <v>414</v>
      </c>
      <c r="B169" s="85">
        <v>98</v>
      </c>
      <c r="C169" s="78" t="s">
        <v>374</v>
      </c>
      <c r="D169" s="90"/>
      <c r="E169" s="59"/>
      <c r="F169" s="50"/>
    </row>
    <row r="170" spans="1:6" ht="12.75" customHeight="1" x14ac:dyDescent="0.2">
      <c r="A170" s="77" t="s">
        <v>414</v>
      </c>
      <c r="B170" s="85">
        <v>99</v>
      </c>
      <c r="C170" s="78" t="s">
        <v>375</v>
      </c>
      <c r="D170" s="90"/>
      <c r="E170" s="59"/>
      <c r="F170" s="50"/>
    </row>
    <row r="171" spans="1:6" ht="12.75" customHeight="1" x14ac:dyDescent="0.2">
      <c r="A171" s="77" t="s">
        <v>414</v>
      </c>
      <c r="B171" s="85">
        <v>100</v>
      </c>
      <c r="C171" s="78" t="s">
        <v>376</v>
      </c>
      <c r="D171" s="90"/>
      <c r="E171" s="59"/>
      <c r="F171" s="50"/>
    </row>
    <row r="172" spans="1:6" ht="12.75" customHeight="1" x14ac:dyDescent="0.2">
      <c r="A172" s="77" t="s">
        <v>414</v>
      </c>
      <c r="B172" s="85">
        <v>101</v>
      </c>
      <c r="C172" s="78" t="s">
        <v>377</v>
      </c>
      <c r="D172" s="90"/>
      <c r="E172" s="59"/>
      <c r="F172" s="50"/>
    </row>
    <row r="173" spans="1:6" ht="12.75" customHeight="1" x14ac:dyDescent="0.2">
      <c r="A173" s="77" t="s">
        <v>414</v>
      </c>
      <c r="B173" s="85">
        <v>102</v>
      </c>
      <c r="C173" s="78" t="s">
        <v>378</v>
      </c>
      <c r="D173" s="90"/>
      <c r="E173" s="59"/>
      <c r="F173" s="50"/>
    </row>
    <row r="174" spans="1:6" ht="12.75" customHeight="1" x14ac:dyDescent="0.2">
      <c r="A174" s="77" t="s">
        <v>414</v>
      </c>
      <c r="B174" s="85">
        <v>103</v>
      </c>
      <c r="C174" s="78" t="s">
        <v>379</v>
      </c>
      <c r="D174" s="90"/>
      <c r="E174" s="59"/>
      <c r="F174" s="50"/>
    </row>
    <row r="175" spans="1:6" ht="12.75" customHeight="1" x14ac:dyDescent="0.2">
      <c r="A175" s="77" t="s">
        <v>414</v>
      </c>
      <c r="B175" s="85">
        <v>104</v>
      </c>
      <c r="C175" s="78" t="s">
        <v>380</v>
      </c>
      <c r="D175" s="90"/>
      <c r="E175" s="59"/>
      <c r="F175" s="50"/>
    </row>
    <row r="176" spans="1:6" ht="12.75" customHeight="1" x14ac:dyDescent="0.2">
      <c r="A176" s="77" t="s">
        <v>414</v>
      </c>
      <c r="B176" s="85">
        <v>105</v>
      </c>
      <c r="C176" s="78" t="s">
        <v>381</v>
      </c>
      <c r="D176" s="90"/>
      <c r="E176" s="59"/>
      <c r="F176" s="50"/>
    </row>
    <row r="177" spans="1:6" ht="12.75" customHeight="1" x14ac:dyDescent="0.2">
      <c r="A177" s="77" t="s">
        <v>414</v>
      </c>
      <c r="B177" s="85">
        <v>106</v>
      </c>
      <c r="C177" s="78" t="s">
        <v>382</v>
      </c>
      <c r="D177" s="90"/>
      <c r="E177" s="59"/>
      <c r="F177" s="50"/>
    </row>
    <row r="178" spans="1:6" ht="12.75" customHeight="1" x14ac:dyDescent="0.2">
      <c r="A178" s="77" t="s">
        <v>414</v>
      </c>
      <c r="B178" s="85">
        <v>107</v>
      </c>
      <c r="C178" s="78" t="s">
        <v>383</v>
      </c>
      <c r="D178" s="90"/>
      <c r="E178" s="59"/>
      <c r="F178" s="50"/>
    </row>
    <row r="179" spans="1:6" ht="12.75" customHeight="1" x14ac:dyDescent="0.2">
      <c r="A179" s="77" t="s">
        <v>414</v>
      </c>
      <c r="B179" s="85">
        <v>108</v>
      </c>
      <c r="C179" s="78" t="s">
        <v>384</v>
      </c>
      <c r="D179" s="90"/>
      <c r="E179" s="59"/>
      <c r="F179" s="50"/>
    </row>
    <row r="180" spans="1:6" ht="12.75" customHeight="1" x14ac:dyDescent="0.2">
      <c r="A180" s="77" t="s">
        <v>414</v>
      </c>
      <c r="B180" s="85">
        <v>109</v>
      </c>
      <c r="C180" s="78" t="s">
        <v>385</v>
      </c>
      <c r="D180" s="90"/>
      <c r="E180" s="59"/>
      <c r="F180" s="50"/>
    </row>
    <row r="181" spans="1:6" ht="12.75" customHeight="1" x14ac:dyDescent="0.2">
      <c r="A181" s="77" t="s">
        <v>414</v>
      </c>
      <c r="B181" s="85">
        <v>110</v>
      </c>
      <c r="C181" s="78" t="s">
        <v>386</v>
      </c>
      <c r="D181" s="90"/>
      <c r="E181" s="59"/>
      <c r="F181" s="50"/>
    </row>
    <row r="182" spans="1:6" ht="12.75" customHeight="1" x14ac:dyDescent="0.2">
      <c r="A182" s="77" t="s">
        <v>414</v>
      </c>
      <c r="B182" s="85">
        <v>111</v>
      </c>
      <c r="C182" s="78" t="s">
        <v>387</v>
      </c>
      <c r="D182" s="90"/>
      <c r="E182" s="59"/>
      <c r="F182" s="50"/>
    </row>
    <row r="183" spans="1:6" ht="12.75" customHeight="1" x14ac:dyDescent="0.2">
      <c r="A183" s="77" t="s">
        <v>414</v>
      </c>
      <c r="B183" s="85">
        <v>112</v>
      </c>
      <c r="C183" s="78" t="s">
        <v>388</v>
      </c>
      <c r="D183" s="90"/>
      <c r="E183" s="59"/>
      <c r="F183" s="50"/>
    </row>
    <row r="184" spans="1:6" ht="12.75" customHeight="1" x14ac:dyDescent="0.2">
      <c r="A184" s="77" t="s">
        <v>414</v>
      </c>
      <c r="B184" s="85">
        <v>113</v>
      </c>
      <c r="C184" s="78" t="s">
        <v>389</v>
      </c>
      <c r="D184" s="90"/>
      <c r="E184" s="59"/>
      <c r="F184" s="50"/>
    </row>
    <row r="185" spans="1:6" ht="12.75" customHeight="1" x14ac:dyDescent="0.2">
      <c r="A185" s="77" t="s">
        <v>414</v>
      </c>
      <c r="B185" s="85">
        <v>114</v>
      </c>
      <c r="C185" s="78" t="s">
        <v>390</v>
      </c>
      <c r="D185" s="90"/>
      <c r="E185" s="59"/>
      <c r="F185" s="50"/>
    </row>
    <row r="186" spans="1:6" ht="12.75" customHeight="1" x14ac:dyDescent="0.2">
      <c r="A186" s="77" t="s">
        <v>414</v>
      </c>
      <c r="B186" s="85">
        <v>115</v>
      </c>
      <c r="C186" s="78" t="s">
        <v>391</v>
      </c>
      <c r="D186" s="90"/>
      <c r="E186" s="59"/>
      <c r="F186" s="50"/>
    </row>
    <row r="187" spans="1:6" ht="12.75" customHeight="1" x14ac:dyDescent="0.2">
      <c r="A187" s="77" t="s">
        <v>414</v>
      </c>
      <c r="B187" s="85">
        <v>116</v>
      </c>
      <c r="C187" s="78" t="s">
        <v>392</v>
      </c>
      <c r="D187" s="90"/>
      <c r="E187" s="59"/>
      <c r="F187" s="50"/>
    </row>
    <row r="188" spans="1:6" ht="12.75" customHeight="1" x14ac:dyDescent="0.2">
      <c r="A188" s="77" t="s">
        <v>414</v>
      </c>
      <c r="B188" s="85">
        <v>117</v>
      </c>
      <c r="C188" s="78" t="s">
        <v>393</v>
      </c>
      <c r="D188" s="90"/>
      <c r="E188" s="59"/>
      <c r="F188" s="50"/>
    </row>
    <row r="189" spans="1:6" ht="12.75" customHeight="1" x14ac:dyDescent="0.2">
      <c r="A189" s="77" t="s">
        <v>414</v>
      </c>
      <c r="B189" s="85">
        <v>118</v>
      </c>
      <c r="C189" s="78" t="s">
        <v>394</v>
      </c>
      <c r="D189" s="90"/>
      <c r="E189" s="59"/>
      <c r="F189" s="50"/>
    </row>
    <row r="190" spans="1:6" ht="12.75" customHeight="1" x14ac:dyDescent="0.2">
      <c r="A190" s="77" t="s">
        <v>414</v>
      </c>
      <c r="B190" s="85">
        <v>119</v>
      </c>
      <c r="C190" s="78" t="s">
        <v>395</v>
      </c>
      <c r="D190" s="90"/>
      <c r="E190" s="59"/>
      <c r="F190" s="50"/>
    </row>
    <row r="191" spans="1:6" ht="12.75" customHeight="1" x14ac:dyDescent="0.2">
      <c r="A191" s="77" t="s">
        <v>414</v>
      </c>
      <c r="B191" s="85">
        <v>120</v>
      </c>
      <c r="C191" s="78" t="s">
        <v>396</v>
      </c>
      <c r="D191" s="90"/>
      <c r="E191" s="59"/>
      <c r="F191" s="50"/>
    </row>
    <row r="192" spans="1:6" ht="12.75" customHeight="1" x14ac:dyDescent="0.2">
      <c r="A192" s="77" t="s">
        <v>414</v>
      </c>
      <c r="B192" s="85">
        <v>121</v>
      </c>
      <c r="C192" s="78" t="s">
        <v>397</v>
      </c>
      <c r="D192" s="90"/>
      <c r="E192" s="59"/>
      <c r="F192" s="50"/>
    </row>
    <row r="193" spans="1:6" ht="12.75" customHeight="1" x14ac:dyDescent="0.2">
      <c r="A193" s="77" t="s">
        <v>414</v>
      </c>
      <c r="B193" s="85">
        <v>122</v>
      </c>
      <c r="C193" s="78" t="s">
        <v>398</v>
      </c>
      <c r="D193" s="90"/>
      <c r="E193" s="59"/>
      <c r="F193" s="50"/>
    </row>
    <row r="194" spans="1:6" ht="12.75" customHeight="1" x14ac:dyDescent="0.2">
      <c r="A194" s="77" t="s">
        <v>414</v>
      </c>
      <c r="B194" s="85">
        <v>123</v>
      </c>
      <c r="C194" s="78" t="s">
        <v>399</v>
      </c>
      <c r="D194" s="90"/>
      <c r="E194" s="59"/>
      <c r="F194" s="50"/>
    </row>
    <row r="195" spans="1:6" ht="12.75" customHeight="1" x14ac:dyDescent="0.2">
      <c r="A195" s="77" t="s">
        <v>414</v>
      </c>
      <c r="B195" s="85">
        <v>124</v>
      </c>
      <c r="C195" s="78" t="s">
        <v>400</v>
      </c>
      <c r="D195" s="90"/>
      <c r="E195" s="59"/>
      <c r="F195" s="50"/>
    </row>
    <row r="196" spans="1:6" ht="12.75" customHeight="1" x14ac:dyDescent="0.2">
      <c r="A196" s="77" t="s">
        <v>414</v>
      </c>
      <c r="B196" s="85">
        <v>125</v>
      </c>
      <c r="C196" s="78" t="s">
        <v>401</v>
      </c>
      <c r="D196" s="90"/>
      <c r="E196" s="59"/>
      <c r="F196" s="50"/>
    </row>
    <row r="197" spans="1:6" ht="12.75" customHeight="1" x14ac:dyDescent="0.2">
      <c r="A197" s="77" t="s">
        <v>414</v>
      </c>
      <c r="B197" s="85">
        <v>126</v>
      </c>
      <c r="C197" s="78" t="s">
        <v>402</v>
      </c>
      <c r="D197" s="90"/>
      <c r="E197" s="59"/>
      <c r="F197" s="50"/>
    </row>
    <row r="198" spans="1:6" ht="12.75" customHeight="1" x14ac:dyDescent="0.2">
      <c r="A198" s="77" t="s">
        <v>414</v>
      </c>
      <c r="B198" s="85">
        <v>127</v>
      </c>
      <c r="C198" s="78" t="s">
        <v>403</v>
      </c>
      <c r="D198" s="90"/>
      <c r="E198" s="59"/>
      <c r="F198" s="50"/>
    </row>
    <row r="199" spans="1:6" ht="12.75" customHeight="1" x14ac:dyDescent="0.2">
      <c r="A199" s="77" t="s">
        <v>414</v>
      </c>
      <c r="B199" s="85">
        <v>128</v>
      </c>
      <c r="C199" s="78" t="s">
        <v>404</v>
      </c>
      <c r="D199" s="90"/>
      <c r="E199" s="59"/>
      <c r="F199" s="50"/>
    </row>
    <row r="200" spans="1:6" s="70" customFormat="1" ht="15.75" customHeight="1" x14ac:dyDescent="0.25">
      <c r="A200" s="77"/>
      <c r="B200" s="68"/>
      <c r="C200" s="68" t="s">
        <v>415</v>
      </c>
      <c r="D200" s="73"/>
      <c r="E200" s="74"/>
    </row>
    <row r="201" spans="1:6" ht="12.75" customHeight="1" x14ac:dyDescent="0.2">
      <c r="A201" s="77" t="s">
        <v>415</v>
      </c>
      <c r="B201" s="85">
        <v>129</v>
      </c>
      <c r="C201" s="80" t="s">
        <v>625</v>
      </c>
      <c r="D201" s="90"/>
      <c r="E201" s="59"/>
      <c r="F201" s="50"/>
    </row>
    <row r="202" spans="1:6" ht="12.75" customHeight="1" x14ac:dyDescent="0.2">
      <c r="A202" s="77" t="s">
        <v>415</v>
      </c>
      <c r="B202" s="85">
        <v>130</v>
      </c>
      <c r="C202" s="81" t="s">
        <v>626</v>
      </c>
      <c r="D202" s="90"/>
      <c r="E202" s="59"/>
      <c r="F202" s="50"/>
    </row>
    <row r="203" spans="1:6" ht="12.75" customHeight="1" x14ac:dyDescent="0.2">
      <c r="A203" s="77" t="s">
        <v>415</v>
      </c>
      <c r="B203" s="85">
        <v>131</v>
      </c>
      <c r="C203" s="80" t="s">
        <v>627</v>
      </c>
      <c r="D203" s="90"/>
      <c r="E203" s="59"/>
      <c r="F203" s="50"/>
    </row>
    <row r="204" spans="1:6" ht="12.75" customHeight="1" x14ac:dyDescent="0.2">
      <c r="A204" s="77" t="s">
        <v>415</v>
      </c>
      <c r="B204" s="85">
        <v>132</v>
      </c>
      <c r="C204" s="80" t="s">
        <v>628</v>
      </c>
      <c r="D204" s="90"/>
      <c r="E204" s="59"/>
      <c r="F204" s="50"/>
    </row>
    <row r="205" spans="1:6" ht="12.75" customHeight="1" x14ac:dyDescent="0.2">
      <c r="A205" s="77" t="s">
        <v>415</v>
      </c>
      <c r="B205" s="85">
        <v>133</v>
      </c>
      <c r="C205" s="80" t="s">
        <v>629</v>
      </c>
      <c r="D205" s="90"/>
      <c r="E205" s="59"/>
      <c r="F205" s="50"/>
    </row>
    <row r="206" spans="1:6" ht="12.75" customHeight="1" x14ac:dyDescent="0.2">
      <c r="A206" s="77" t="s">
        <v>415</v>
      </c>
      <c r="B206" s="85">
        <v>134</v>
      </c>
      <c r="C206" s="80" t="s">
        <v>630</v>
      </c>
      <c r="D206" s="90"/>
      <c r="E206" s="59"/>
      <c r="F206" s="50"/>
    </row>
    <row r="207" spans="1:6" ht="12.75" customHeight="1" x14ac:dyDescent="0.2">
      <c r="A207" s="77" t="s">
        <v>415</v>
      </c>
      <c r="B207" s="85">
        <v>135</v>
      </c>
      <c r="C207" s="80" t="s">
        <v>631</v>
      </c>
      <c r="D207" s="90"/>
      <c r="E207" s="59"/>
      <c r="F207" s="50"/>
    </row>
    <row r="208" spans="1:6" ht="12.75" customHeight="1" x14ac:dyDescent="0.2">
      <c r="A208" s="77" t="s">
        <v>415</v>
      </c>
      <c r="B208" s="85">
        <v>136</v>
      </c>
      <c r="C208" s="80" t="s">
        <v>632</v>
      </c>
      <c r="D208" s="90"/>
      <c r="E208" s="59"/>
      <c r="F208" s="50"/>
    </row>
    <row r="209" spans="1:6" ht="12.75" customHeight="1" x14ac:dyDescent="0.2">
      <c r="A209" s="77" t="s">
        <v>415</v>
      </c>
      <c r="B209" s="85">
        <v>137</v>
      </c>
      <c r="C209" s="80" t="s">
        <v>633</v>
      </c>
      <c r="D209" s="90"/>
      <c r="E209" s="59"/>
      <c r="F209" s="50"/>
    </row>
    <row r="210" spans="1:6" ht="12.75" customHeight="1" x14ac:dyDescent="0.2">
      <c r="A210" s="77" t="s">
        <v>415</v>
      </c>
      <c r="B210" s="85">
        <v>138</v>
      </c>
      <c r="C210" s="80" t="s">
        <v>634</v>
      </c>
      <c r="D210" s="90"/>
      <c r="E210" s="59"/>
      <c r="F210" s="50"/>
    </row>
    <row r="211" spans="1:6" ht="12.75" customHeight="1" x14ac:dyDescent="0.2">
      <c r="A211" s="77" t="s">
        <v>415</v>
      </c>
      <c r="B211" s="85">
        <v>139</v>
      </c>
      <c r="C211" s="80" t="s">
        <v>635</v>
      </c>
      <c r="D211" s="90"/>
      <c r="E211" s="59"/>
      <c r="F211" s="50"/>
    </row>
    <row r="212" spans="1:6" ht="12.75" customHeight="1" x14ac:dyDescent="0.2">
      <c r="A212" s="77" t="s">
        <v>415</v>
      </c>
      <c r="B212" s="85">
        <v>140</v>
      </c>
      <c r="C212" s="80" t="s">
        <v>636</v>
      </c>
      <c r="D212" s="90"/>
      <c r="E212" s="59"/>
      <c r="F212" s="50"/>
    </row>
    <row r="213" spans="1:6" ht="12.75" customHeight="1" x14ac:dyDescent="0.2">
      <c r="A213" s="77" t="s">
        <v>415</v>
      </c>
      <c r="B213" s="85">
        <v>141</v>
      </c>
      <c r="C213" s="80" t="s">
        <v>637</v>
      </c>
      <c r="D213" s="90"/>
      <c r="E213" s="59"/>
      <c r="F213" s="50"/>
    </row>
    <row r="214" spans="1:6" ht="12.75" customHeight="1" x14ac:dyDescent="0.2">
      <c r="A214" s="77" t="s">
        <v>415</v>
      </c>
      <c r="B214" s="85">
        <v>142</v>
      </c>
      <c r="C214" s="80" t="s">
        <v>638</v>
      </c>
      <c r="D214" s="90"/>
      <c r="E214" s="59"/>
      <c r="F214" s="50"/>
    </row>
    <row r="215" spans="1:6" ht="12.75" customHeight="1" x14ac:dyDescent="0.2">
      <c r="A215" s="77" t="s">
        <v>415</v>
      </c>
      <c r="B215" s="85">
        <v>143</v>
      </c>
      <c r="C215" s="80" t="s">
        <v>639</v>
      </c>
      <c r="D215" s="90"/>
      <c r="E215" s="59"/>
      <c r="F215" s="50"/>
    </row>
    <row r="216" spans="1:6" ht="12.75" customHeight="1" x14ac:dyDescent="0.2">
      <c r="A216" s="77" t="s">
        <v>415</v>
      </c>
      <c r="B216" s="85">
        <v>144</v>
      </c>
      <c r="C216" s="80" t="s">
        <v>640</v>
      </c>
      <c r="D216" s="90"/>
      <c r="E216" s="59"/>
      <c r="F216" s="50"/>
    </row>
    <row r="217" spans="1:6" ht="12.75" customHeight="1" x14ac:dyDescent="0.2">
      <c r="A217" s="77" t="s">
        <v>415</v>
      </c>
      <c r="B217" s="85">
        <v>145</v>
      </c>
      <c r="C217" s="80" t="s">
        <v>641</v>
      </c>
      <c r="D217" s="90"/>
      <c r="E217" s="59"/>
      <c r="F217" s="50"/>
    </row>
    <row r="218" spans="1:6" ht="12.75" customHeight="1" x14ac:dyDescent="0.2">
      <c r="A218" s="77" t="s">
        <v>415</v>
      </c>
      <c r="B218" s="85">
        <v>146</v>
      </c>
      <c r="C218" s="80" t="s">
        <v>642</v>
      </c>
      <c r="D218" s="90"/>
      <c r="E218" s="59"/>
      <c r="F218" s="50"/>
    </row>
    <row r="219" spans="1:6" ht="12.75" customHeight="1" x14ac:dyDescent="0.2">
      <c r="A219" s="77" t="s">
        <v>415</v>
      </c>
      <c r="B219" s="85">
        <v>147</v>
      </c>
      <c r="C219" s="80" t="s">
        <v>643</v>
      </c>
      <c r="D219" s="90"/>
      <c r="E219" s="59"/>
      <c r="F219" s="50"/>
    </row>
    <row r="220" spans="1:6" ht="12.75" customHeight="1" x14ac:dyDescent="0.2">
      <c r="A220" s="77" t="s">
        <v>415</v>
      </c>
      <c r="B220" s="85">
        <v>148</v>
      </c>
      <c r="C220" s="80" t="s">
        <v>644</v>
      </c>
      <c r="D220" s="90"/>
      <c r="E220" s="59"/>
      <c r="F220" s="50"/>
    </row>
    <row r="221" spans="1:6" ht="12.75" customHeight="1" x14ac:dyDescent="0.2">
      <c r="A221" s="77" t="s">
        <v>415</v>
      </c>
      <c r="B221" s="85">
        <v>149</v>
      </c>
      <c r="C221" s="80" t="s">
        <v>645</v>
      </c>
      <c r="D221" s="90"/>
      <c r="E221" s="59"/>
      <c r="F221" s="50"/>
    </row>
    <row r="222" spans="1:6" ht="12.75" customHeight="1" x14ac:dyDescent="0.2">
      <c r="A222" s="77" t="s">
        <v>415</v>
      </c>
      <c r="B222" s="85">
        <v>150</v>
      </c>
      <c r="C222" s="80" t="s">
        <v>646</v>
      </c>
      <c r="D222" s="90"/>
      <c r="E222" s="59"/>
      <c r="F222" s="50"/>
    </row>
    <row r="223" spans="1:6" ht="12.75" customHeight="1" x14ac:dyDescent="0.2">
      <c r="A223" s="77" t="s">
        <v>415</v>
      </c>
      <c r="B223" s="85">
        <v>151</v>
      </c>
      <c r="C223" s="80" t="s">
        <v>647</v>
      </c>
      <c r="D223" s="90"/>
      <c r="E223" s="59"/>
      <c r="F223" s="50"/>
    </row>
    <row r="224" spans="1:6" ht="12.75" customHeight="1" x14ac:dyDescent="0.2">
      <c r="A224" s="77" t="s">
        <v>415</v>
      </c>
      <c r="B224" s="85">
        <v>152</v>
      </c>
      <c r="C224" s="80" t="s">
        <v>648</v>
      </c>
      <c r="D224" s="90"/>
      <c r="E224" s="59"/>
      <c r="F224" s="50"/>
    </row>
    <row r="225" spans="1:6" ht="12.75" customHeight="1" x14ac:dyDescent="0.2">
      <c r="A225" s="77" t="s">
        <v>415</v>
      </c>
      <c r="B225" s="85">
        <v>153</v>
      </c>
      <c r="C225" s="80" t="s">
        <v>649</v>
      </c>
      <c r="D225" s="90"/>
      <c r="E225" s="59"/>
      <c r="F225" s="50"/>
    </row>
    <row r="226" spans="1:6" ht="12.75" customHeight="1" x14ac:dyDescent="0.2">
      <c r="A226" s="77" t="s">
        <v>415</v>
      </c>
      <c r="B226" s="85">
        <v>154</v>
      </c>
      <c r="C226" s="80" t="s">
        <v>650</v>
      </c>
      <c r="D226" s="90"/>
      <c r="E226" s="59"/>
      <c r="F226" s="50"/>
    </row>
    <row r="227" spans="1:6" ht="12.75" customHeight="1" x14ac:dyDescent="0.2">
      <c r="A227" s="77" t="s">
        <v>415</v>
      </c>
      <c r="B227" s="85">
        <v>155</v>
      </c>
      <c r="C227" s="80" t="s">
        <v>651</v>
      </c>
      <c r="D227" s="90"/>
      <c r="E227" s="59"/>
      <c r="F227" s="50"/>
    </row>
    <row r="228" spans="1:6" ht="12.75" customHeight="1" x14ac:dyDescent="0.2">
      <c r="A228" s="77" t="s">
        <v>415</v>
      </c>
      <c r="B228" s="85">
        <v>156</v>
      </c>
      <c r="C228" s="80" t="s">
        <v>628</v>
      </c>
      <c r="D228" s="90"/>
      <c r="E228" s="59"/>
      <c r="F228" s="50"/>
    </row>
    <row r="229" spans="1:6" ht="12.75" customHeight="1" x14ac:dyDescent="0.2">
      <c r="A229" s="77" t="s">
        <v>415</v>
      </c>
      <c r="B229" s="85">
        <v>157</v>
      </c>
      <c r="C229" s="80" t="s">
        <v>630</v>
      </c>
      <c r="D229" s="90"/>
      <c r="E229" s="59"/>
      <c r="F229" s="50"/>
    </row>
    <row r="230" spans="1:6" ht="12.75" customHeight="1" x14ac:dyDescent="0.2">
      <c r="A230" s="77" t="s">
        <v>415</v>
      </c>
      <c r="B230" s="85">
        <v>158</v>
      </c>
      <c r="C230" s="80" t="s">
        <v>652</v>
      </c>
      <c r="D230" s="90"/>
      <c r="E230" s="59"/>
      <c r="F230" s="50"/>
    </row>
    <row r="231" spans="1:6" ht="12.75" customHeight="1" x14ac:dyDescent="0.2">
      <c r="A231" s="77" t="s">
        <v>415</v>
      </c>
      <c r="B231" s="85">
        <v>159</v>
      </c>
      <c r="C231" s="80" t="s">
        <v>636</v>
      </c>
      <c r="D231" s="90"/>
      <c r="E231" s="59"/>
      <c r="F231" s="50"/>
    </row>
    <row r="232" spans="1:6" ht="12.75" customHeight="1" x14ac:dyDescent="0.2">
      <c r="A232" s="77" t="s">
        <v>415</v>
      </c>
      <c r="B232" s="85">
        <v>160</v>
      </c>
      <c r="C232" s="80" t="s">
        <v>653</v>
      </c>
      <c r="D232" s="90"/>
      <c r="E232" s="59"/>
      <c r="F232" s="50"/>
    </row>
    <row r="233" spans="1:6" ht="12.75" customHeight="1" x14ac:dyDescent="0.2">
      <c r="A233" s="77" t="s">
        <v>415</v>
      </c>
      <c r="B233" s="85">
        <v>161</v>
      </c>
      <c r="C233" s="80" t="s">
        <v>654</v>
      </c>
      <c r="D233" s="90"/>
      <c r="E233" s="59"/>
      <c r="F233" s="50"/>
    </row>
    <row r="234" spans="1:6" ht="12.75" customHeight="1" x14ac:dyDescent="0.2">
      <c r="A234" s="77" t="s">
        <v>415</v>
      </c>
      <c r="B234" s="85">
        <v>162</v>
      </c>
      <c r="C234" s="80" t="s">
        <v>655</v>
      </c>
      <c r="D234" s="90"/>
      <c r="E234" s="59"/>
      <c r="F234" s="50"/>
    </row>
    <row r="235" spans="1:6" ht="12.75" customHeight="1" x14ac:dyDescent="0.2">
      <c r="A235" s="77" t="s">
        <v>415</v>
      </c>
      <c r="B235" s="85">
        <v>163</v>
      </c>
      <c r="C235" s="80" t="s">
        <v>656</v>
      </c>
      <c r="D235" s="90"/>
      <c r="E235" s="59"/>
      <c r="F235" s="50"/>
    </row>
    <row r="236" spans="1:6" ht="12.75" customHeight="1" x14ac:dyDescent="0.2">
      <c r="A236" s="77" t="s">
        <v>415</v>
      </c>
      <c r="B236" s="85">
        <v>164</v>
      </c>
      <c r="C236" s="80" t="s">
        <v>644</v>
      </c>
      <c r="D236" s="90"/>
      <c r="E236" s="59"/>
      <c r="F236" s="50"/>
    </row>
    <row r="237" spans="1:6" ht="12.75" customHeight="1" x14ac:dyDescent="0.2">
      <c r="A237" s="77" t="s">
        <v>415</v>
      </c>
      <c r="B237" s="85">
        <v>165</v>
      </c>
      <c r="C237" s="80" t="s">
        <v>644</v>
      </c>
      <c r="D237" s="90"/>
      <c r="E237" s="59"/>
      <c r="F237" s="50"/>
    </row>
    <row r="238" spans="1:6" ht="12.75" customHeight="1" x14ac:dyDescent="0.2">
      <c r="A238" s="77" t="s">
        <v>415</v>
      </c>
      <c r="B238" s="85">
        <v>166</v>
      </c>
      <c r="C238" s="80" t="s">
        <v>657</v>
      </c>
      <c r="D238" s="90"/>
      <c r="E238" s="59"/>
      <c r="F238" s="50"/>
    </row>
    <row r="239" spans="1:6" ht="12.75" customHeight="1" x14ac:dyDescent="0.2">
      <c r="A239" s="77" t="s">
        <v>415</v>
      </c>
      <c r="B239" s="85">
        <v>167</v>
      </c>
      <c r="C239" s="80" t="s">
        <v>658</v>
      </c>
      <c r="D239" s="90"/>
      <c r="E239" s="59"/>
      <c r="F239" s="50"/>
    </row>
    <row r="240" spans="1:6" ht="12.75" customHeight="1" x14ac:dyDescent="0.2">
      <c r="A240" s="77" t="s">
        <v>415</v>
      </c>
      <c r="B240" s="85">
        <v>168</v>
      </c>
      <c r="C240" s="80" t="s">
        <v>628</v>
      </c>
      <c r="D240" s="90"/>
      <c r="E240" s="59"/>
      <c r="F240" s="50"/>
    </row>
    <row r="241" spans="1:6" ht="12.75" customHeight="1" x14ac:dyDescent="0.2">
      <c r="A241" s="77" t="s">
        <v>415</v>
      </c>
      <c r="B241" s="85">
        <v>169</v>
      </c>
      <c r="C241" s="80" t="s">
        <v>293</v>
      </c>
      <c r="D241" s="90"/>
      <c r="E241" s="59"/>
      <c r="F241" s="50"/>
    </row>
    <row r="242" spans="1:6" ht="12.75" customHeight="1" x14ac:dyDescent="0.2">
      <c r="A242" s="77" t="s">
        <v>415</v>
      </c>
      <c r="B242" s="85">
        <v>170</v>
      </c>
      <c r="C242" s="80" t="s">
        <v>641</v>
      </c>
      <c r="D242" s="90"/>
      <c r="E242" s="59"/>
      <c r="F242" s="50"/>
    </row>
    <row r="243" spans="1:6" ht="12.75" customHeight="1" x14ac:dyDescent="0.2">
      <c r="A243" s="77" t="s">
        <v>415</v>
      </c>
      <c r="B243" s="85">
        <v>171</v>
      </c>
      <c r="C243" s="80" t="s">
        <v>644</v>
      </c>
      <c r="D243" s="90"/>
      <c r="E243" s="59"/>
      <c r="F243" s="50"/>
    </row>
    <row r="244" spans="1:6" ht="12.75" customHeight="1" x14ac:dyDescent="0.2">
      <c r="A244" s="77" t="s">
        <v>415</v>
      </c>
      <c r="B244" s="85">
        <v>172</v>
      </c>
      <c r="C244" s="80" t="s">
        <v>647</v>
      </c>
      <c r="D244" s="90"/>
      <c r="E244" s="59"/>
      <c r="F244" s="50"/>
    </row>
    <row r="245" spans="1:6" ht="12.75" customHeight="1" x14ac:dyDescent="0.2">
      <c r="A245" s="77" t="s">
        <v>415</v>
      </c>
      <c r="B245" s="85">
        <v>173</v>
      </c>
      <c r="C245" s="80" t="s">
        <v>647</v>
      </c>
      <c r="D245" s="90"/>
      <c r="E245" s="59"/>
      <c r="F245" s="50"/>
    </row>
    <row r="246" spans="1:6" ht="12.75" customHeight="1" x14ac:dyDescent="0.2">
      <c r="A246" s="77" t="s">
        <v>415</v>
      </c>
      <c r="B246" s="85">
        <v>174</v>
      </c>
      <c r="C246" s="80" t="s">
        <v>659</v>
      </c>
      <c r="D246" s="90"/>
      <c r="E246" s="59"/>
      <c r="F246" s="50"/>
    </row>
    <row r="247" spans="1:6" ht="12.75" customHeight="1" x14ac:dyDescent="0.2">
      <c r="A247" s="77" t="s">
        <v>415</v>
      </c>
      <c r="B247" s="85">
        <v>175</v>
      </c>
      <c r="C247" s="80" t="s">
        <v>628</v>
      </c>
      <c r="D247" s="90"/>
      <c r="E247" s="59"/>
      <c r="F247" s="50"/>
    </row>
    <row r="248" spans="1:6" ht="12.75" customHeight="1" x14ac:dyDescent="0.2">
      <c r="A248" s="77" t="s">
        <v>415</v>
      </c>
      <c r="B248" s="85">
        <v>176</v>
      </c>
      <c r="C248" s="80" t="s">
        <v>660</v>
      </c>
      <c r="D248" s="90"/>
      <c r="E248" s="59"/>
      <c r="F248" s="50"/>
    </row>
    <row r="249" spans="1:6" ht="12.75" customHeight="1" x14ac:dyDescent="0.2">
      <c r="A249" s="77" t="s">
        <v>415</v>
      </c>
      <c r="B249" s="85">
        <v>177</v>
      </c>
      <c r="C249" s="80" t="s">
        <v>629</v>
      </c>
      <c r="D249" s="90"/>
      <c r="E249" s="59"/>
      <c r="F249" s="50"/>
    </row>
    <row r="250" spans="1:6" ht="12.75" customHeight="1" x14ac:dyDescent="0.2">
      <c r="A250" s="77" t="s">
        <v>415</v>
      </c>
      <c r="B250" s="85">
        <v>178</v>
      </c>
      <c r="C250" s="80" t="s">
        <v>661</v>
      </c>
      <c r="D250" s="90"/>
      <c r="E250" s="59"/>
      <c r="F250" s="50"/>
    </row>
    <row r="251" spans="1:6" ht="12.75" customHeight="1" x14ac:dyDescent="0.2">
      <c r="A251" s="77" t="s">
        <v>415</v>
      </c>
      <c r="B251" s="85">
        <v>179</v>
      </c>
      <c r="C251" s="80" t="s">
        <v>662</v>
      </c>
      <c r="D251" s="90"/>
      <c r="E251" s="59"/>
      <c r="F251" s="50"/>
    </row>
    <row r="252" spans="1:6" ht="12.75" customHeight="1" x14ac:dyDescent="0.2">
      <c r="A252" s="77" t="s">
        <v>415</v>
      </c>
      <c r="B252" s="85">
        <v>180</v>
      </c>
      <c r="C252" s="80" t="s">
        <v>663</v>
      </c>
      <c r="D252" s="90"/>
      <c r="E252" s="59"/>
      <c r="F252" s="50"/>
    </row>
    <row r="253" spans="1:6" ht="12.75" customHeight="1" x14ac:dyDescent="0.2">
      <c r="A253" s="77" t="s">
        <v>415</v>
      </c>
      <c r="B253" s="85">
        <v>181</v>
      </c>
      <c r="C253" s="80" t="s">
        <v>636</v>
      </c>
      <c r="D253" s="90"/>
      <c r="E253" s="59"/>
      <c r="F253" s="50"/>
    </row>
    <row r="254" spans="1:6" ht="12.75" customHeight="1" x14ac:dyDescent="0.2">
      <c r="A254" s="77" t="s">
        <v>415</v>
      </c>
      <c r="B254" s="85">
        <v>182</v>
      </c>
      <c r="C254" s="80" t="s">
        <v>664</v>
      </c>
      <c r="D254" s="90"/>
      <c r="E254" s="59"/>
      <c r="F254" s="50"/>
    </row>
    <row r="255" spans="1:6" ht="12.75" customHeight="1" x14ac:dyDescent="0.2">
      <c r="A255" s="77" t="s">
        <v>415</v>
      </c>
      <c r="B255" s="85">
        <v>183</v>
      </c>
      <c r="C255" s="80" t="s">
        <v>665</v>
      </c>
      <c r="D255" s="90"/>
      <c r="E255" s="59"/>
      <c r="F255" s="50"/>
    </row>
    <row r="256" spans="1:6" ht="12.75" customHeight="1" x14ac:dyDescent="0.2">
      <c r="A256" s="77" t="s">
        <v>415</v>
      </c>
      <c r="B256" s="85">
        <v>184</v>
      </c>
      <c r="C256" s="80" t="s">
        <v>646</v>
      </c>
      <c r="D256" s="90"/>
      <c r="E256" s="59"/>
      <c r="F256" s="50"/>
    </row>
    <row r="257" spans="1:6" ht="12.75" customHeight="1" x14ac:dyDescent="0.2">
      <c r="A257" s="77" t="s">
        <v>415</v>
      </c>
      <c r="B257" s="85">
        <v>185</v>
      </c>
      <c r="C257" s="80" t="s">
        <v>648</v>
      </c>
      <c r="D257" s="90"/>
      <c r="E257" s="59"/>
      <c r="F257" s="50"/>
    </row>
    <row r="258" spans="1:6" ht="12.75" customHeight="1" x14ac:dyDescent="0.2">
      <c r="A258" s="77" t="s">
        <v>415</v>
      </c>
      <c r="B258" s="85">
        <v>186</v>
      </c>
      <c r="C258" s="80" t="s">
        <v>649</v>
      </c>
      <c r="D258" s="90"/>
      <c r="E258" s="59"/>
      <c r="F258" s="50"/>
    </row>
    <row r="259" spans="1:6" ht="12.75" customHeight="1" x14ac:dyDescent="0.2">
      <c r="A259" s="77" t="s">
        <v>415</v>
      </c>
      <c r="B259" s="85">
        <v>187</v>
      </c>
      <c r="C259" s="80" t="s">
        <v>650</v>
      </c>
      <c r="D259" s="90"/>
      <c r="E259" s="59"/>
      <c r="F259" s="50"/>
    </row>
    <row r="260" spans="1:6" s="70" customFormat="1" ht="15.75" customHeight="1" x14ac:dyDescent="0.25">
      <c r="A260" s="77"/>
      <c r="B260" s="68"/>
      <c r="C260" s="68" t="s">
        <v>416</v>
      </c>
      <c r="D260" s="73"/>
      <c r="E260" s="74"/>
      <c r="F260" s="86"/>
    </row>
    <row r="261" spans="1:6" ht="12.75" customHeight="1" x14ac:dyDescent="0.2">
      <c r="A261" s="77" t="s">
        <v>416</v>
      </c>
      <c r="B261" s="85">
        <v>188</v>
      </c>
      <c r="C261" s="78" t="s">
        <v>471</v>
      </c>
      <c r="D261" s="90"/>
      <c r="E261" s="59"/>
      <c r="F261" s="50"/>
    </row>
    <row r="262" spans="1:6" ht="12.75" customHeight="1" x14ac:dyDescent="0.2">
      <c r="A262" s="77" t="s">
        <v>416</v>
      </c>
      <c r="B262" s="85">
        <v>189</v>
      </c>
      <c r="C262" s="79" t="s">
        <v>472</v>
      </c>
      <c r="D262" s="90"/>
      <c r="E262" s="59"/>
      <c r="F262" s="50"/>
    </row>
    <row r="263" spans="1:6" ht="12.75" customHeight="1" x14ac:dyDescent="0.2">
      <c r="A263" s="77" t="s">
        <v>416</v>
      </c>
      <c r="B263" s="85">
        <v>190</v>
      </c>
      <c r="C263" s="79" t="s">
        <v>473</v>
      </c>
      <c r="D263" s="90"/>
      <c r="E263" s="59"/>
      <c r="F263" s="50"/>
    </row>
    <row r="264" spans="1:6" ht="12.75" customHeight="1" x14ac:dyDescent="0.2">
      <c r="A264" s="77" t="s">
        <v>416</v>
      </c>
      <c r="B264" s="85">
        <v>191</v>
      </c>
      <c r="C264" s="79" t="s">
        <v>474</v>
      </c>
      <c r="D264" s="90"/>
      <c r="E264" s="59"/>
      <c r="F264" s="50"/>
    </row>
    <row r="265" spans="1:6" ht="12.75" customHeight="1" x14ac:dyDescent="0.2">
      <c r="A265" s="77" t="s">
        <v>416</v>
      </c>
      <c r="B265" s="85">
        <v>192</v>
      </c>
      <c r="C265" s="79" t="s">
        <v>475</v>
      </c>
      <c r="D265" s="90"/>
      <c r="E265" s="59"/>
      <c r="F265" s="50"/>
    </row>
    <row r="266" spans="1:6" ht="12.75" customHeight="1" x14ac:dyDescent="0.2">
      <c r="A266" s="77" t="s">
        <v>416</v>
      </c>
      <c r="B266" s="85">
        <v>193</v>
      </c>
      <c r="C266" s="79" t="s">
        <v>476</v>
      </c>
      <c r="D266" s="90"/>
      <c r="E266" s="59"/>
      <c r="F266" s="50"/>
    </row>
    <row r="267" spans="1:6" ht="12.75" customHeight="1" x14ac:dyDescent="0.2">
      <c r="A267" s="77" t="s">
        <v>416</v>
      </c>
      <c r="B267" s="85">
        <v>194</v>
      </c>
      <c r="C267" s="79" t="s">
        <v>477</v>
      </c>
      <c r="D267" s="90"/>
      <c r="E267" s="59"/>
      <c r="F267" s="50"/>
    </row>
    <row r="268" spans="1:6" ht="12.75" customHeight="1" x14ac:dyDescent="0.2">
      <c r="A268" s="77" t="s">
        <v>416</v>
      </c>
      <c r="B268" s="85">
        <v>195</v>
      </c>
      <c r="C268" s="79" t="s">
        <v>478</v>
      </c>
      <c r="D268" s="90"/>
      <c r="E268" s="59"/>
      <c r="F268" s="50"/>
    </row>
    <row r="269" spans="1:6" ht="12.75" customHeight="1" x14ac:dyDescent="0.2">
      <c r="A269" s="77" t="s">
        <v>416</v>
      </c>
      <c r="B269" s="85">
        <v>196</v>
      </c>
      <c r="C269" s="79" t="s">
        <v>479</v>
      </c>
      <c r="D269" s="90"/>
      <c r="E269" s="59"/>
      <c r="F269" s="50"/>
    </row>
    <row r="270" spans="1:6" ht="12.75" customHeight="1" x14ac:dyDescent="0.2">
      <c r="A270" s="77" t="s">
        <v>416</v>
      </c>
      <c r="B270" s="85">
        <v>197</v>
      </c>
      <c r="C270" s="79" t="s">
        <v>480</v>
      </c>
      <c r="D270" s="90"/>
      <c r="E270" s="59"/>
      <c r="F270" s="50"/>
    </row>
    <row r="271" spans="1:6" ht="12.75" customHeight="1" x14ac:dyDescent="0.2">
      <c r="A271" s="77" t="s">
        <v>416</v>
      </c>
      <c r="B271" s="85">
        <v>198</v>
      </c>
      <c r="C271" s="79" t="s">
        <v>299</v>
      </c>
      <c r="D271" s="90"/>
      <c r="E271" s="59"/>
      <c r="F271" s="50"/>
    </row>
    <row r="272" spans="1:6" ht="12.75" customHeight="1" x14ac:dyDescent="0.2">
      <c r="A272" s="77" t="s">
        <v>416</v>
      </c>
      <c r="B272" s="85">
        <v>199</v>
      </c>
      <c r="C272" s="79" t="s">
        <v>481</v>
      </c>
      <c r="D272" s="90"/>
      <c r="E272" s="59"/>
      <c r="F272" s="50"/>
    </row>
    <row r="273" spans="1:6" ht="12.75" customHeight="1" x14ac:dyDescent="0.2">
      <c r="A273" s="77" t="s">
        <v>416</v>
      </c>
      <c r="B273" s="85">
        <v>200</v>
      </c>
      <c r="C273" s="79" t="s">
        <v>482</v>
      </c>
      <c r="D273" s="90"/>
      <c r="E273" s="59"/>
      <c r="F273" s="50"/>
    </row>
    <row r="274" spans="1:6" ht="12.75" customHeight="1" x14ac:dyDescent="0.2">
      <c r="A274" s="77" t="s">
        <v>416</v>
      </c>
      <c r="B274" s="85">
        <v>201</v>
      </c>
      <c r="C274" s="79" t="s">
        <v>483</v>
      </c>
      <c r="D274" s="90"/>
      <c r="E274" s="59"/>
      <c r="F274" s="50"/>
    </row>
    <row r="275" spans="1:6" ht="12.75" customHeight="1" x14ac:dyDescent="0.2">
      <c r="A275" s="77" t="s">
        <v>416</v>
      </c>
      <c r="B275" s="85">
        <v>202</v>
      </c>
      <c r="C275" s="79" t="s">
        <v>484</v>
      </c>
      <c r="D275" s="90"/>
      <c r="E275" s="59"/>
      <c r="F275" s="50"/>
    </row>
    <row r="276" spans="1:6" ht="12.75" customHeight="1" x14ac:dyDescent="0.2">
      <c r="A276" s="77" t="s">
        <v>416</v>
      </c>
      <c r="B276" s="85">
        <v>203</v>
      </c>
      <c r="C276" s="79" t="s">
        <v>485</v>
      </c>
      <c r="D276" s="90"/>
      <c r="E276" s="59"/>
      <c r="F276" s="50"/>
    </row>
    <row r="277" spans="1:6" ht="12.75" customHeight="1" x14ac:dyDescent="0.2">
      <c r="A277" s="77" t="s">
        <v>416</v>
      </c>
      <c r="B277" s="85">
        <v>204</v>
      </c>
      <c r="C277" s="79" t="s">
        <v>486</v>
      </c>
      <c r="D277" s="90"/>
      <c r="E277" s="59"/>
      <c r="F277" s="50"/>
    </row>
    <row r="278" spans="1:6" ht="12.75" customHeight="1" x14ac:dyDescent="0.2">
      <c r="A278" s="77" t="s">
        <v>416</v>
      </c>
      <c r="B278" s="85">
        <v>205</v>
      </c>
      <c r="C278" s="79" t="s">
        <v>487</v>
      </c>
      <c r="D278" s="90"/>
      <c r="E278" s="59"/>
      <c r="F278" s="50"/>
    </row>
    <row r="279" spans="1:6" ht="12.75" customHeight="1" x14ac:dyDescent="0.2">
      <c r="A279" s="77" t="s">
        <v>416</v>
      </c>
      <c r="B279" s="85">
        <v>206</v>
      </c>
      <c r="C279" s="79" t="s">
        <v>488</v>
      </c>
      <c r="D279" s="90"/>
      <c r="E279" s="59"/>
      <c r="F279" s="50"/>
    </row>
    <row r="280" spans="1:6" ht="12.75" customHeight="1" x14ac:dyDescent="0.2">
      <c r="A280" s="77" t="s">
        <v>416</v>
      </c>
      <c r="B280" s="85">
        <v>207</v>
      </c>
      <c r="C280" s="79" t="s">
        <v>489</v>
      </c>
      <c r="D280" s="90"/>
      <c r="E280" s="59"/>
      <c r="F280" s="50"/>
    </row>
    <row r="281" spans="1:6" ht="12.75" customHeight="1" x14ac:dyDescent="0.2">
      <c r="A281" s="77" t="s">
        <v>416</v>
      </c>
      <c r="B281" s="85">
        <v>208</v>
      </c>
      <c r="C281" s="79" t="s">
        <v>490</v>
      </c>
      <c r="D281" s="90"/>
      <c r="E281" s="59"/>
      <c r="F281" s="50"/>
    </row>
    <row r="282" spans="1:6" ht="12.75" customHeight="1" x14ac:dyDescent="0.2">
      <c r="A282" s="77" t="s">
        <v>416</v>
      </c>
      <c r="B282" s="85">
        <v>209</v>
      </c>
      <c r="C282" s="79" t="s">
        <v>491</v>
      </c>
      <c r="D282" s="90"/>
      <c r="E282" s="59"/>
      <c r="F282" s="50"/>
    </row>
    <row r="283" spans="1:6" ht="12.75" customHeight="1" x14ac:dyDescent="0.2">
      <c r="A283" s="77" t="s">
        <v>416</v>
      </c>
      <c r="B283" s="85">
        <v>210</v>
      </c>
      <c r="C283" s="79" t="s">
        <v>492</v>
      </c>
      <c r="D283" s="90"/>
      <c r="E283" s="59"/>
      <c r="F283" s="50"/>
    </row>
    <row r="284" spans="1:6" ht="12.75" customHeight="1" x14ac:dyDescent="0.2">
      <c r="A284" s="77" t="s">
        <v>416</v>
      </c>
      <c r="B284" s="85">
        <v>211</v>
      </c>
      <c r="C284" s="79" t="s">
        <v>493</v>
      </c>
      <c r="D284" s="90"/>
      <c r="E284" s="59"/>
      <c r="F284" s="50"/>
    </row>
    <row r="285" spans="1:6" ht="12.75" customHeight="1" x14ac:dyDescent="0.2">
      <c r="A285" s="77" t="s">
        <v>416</v>
      </c>
      <c r="B285" s="85">
        <v>212</v>
      </c>
      <c r="C285" s="79" t="s">
        <v>494</v>
      </c>
      <c r="D285" s="90"/>
      <c r="E285" s="59"/>
      <c r="F285" s="50"/>
    </row>
    <row r="286" spans="1:6" ht="12.75" customHeight="1" x14ac:dyDescent="0.2">
      <c r="A286" s="77" t="s">
        <v>416</v>
      </c>
      <c r="B286" s="85">
        <v>213</v>
      </c>
      <c r="C286" s="79" t="s">
        <v>495</v>
      </c>
      <c r="D286" s="90"/>
      <c r="E286" s="59"/>
      <c r="F286" s="50"/>
    </row>
    <row r="287" spans="1:6" ht="12.75" customHeight="1" x14ac:dyDescent="0.2">
      <c r="A287" s="77" t="s">
        <v>416</v>
      </c>
      <c r="B287" s="85">
        <v>214</v>
      </c>
      <c r="C287" s="79" t="s">
        <v>496</v>
      </c>
      <c r="D287" s="90"/>
      <c r="E287" s="59"/>
      <c r="F287" s="50"/>
    </row>
    <row r="288" spans="1:6" ht="12.75" customHeight="1" x14ac:dyDescent="0.2">
      <c r="A288" s="77" t="s">
        <v>416</v>
      </c>
      <c r="B288" s="85">
        <v>215</v>
      </c>
      <c r="C288" s="79" t="s">
        <v>497</v>
      </c>
      <c r="D288" s="90"/>
      <c r="E288" s="59"/>
      <c r="F288" s="50"/>
    </row>
    <row r="289" spans="1:6" ht="12.75" customHeight="1" x14ac:dyDescent="0.2">
      <c r="A289" s="77" t="s">
        <v>416</v>
      </c>
      <c r="B289" s="145">
        <v>216</v>
      </c>
      <c r="C289" s="144" t="s">
        <v>923</v>
      </c>
      <c r="D289" s="90"/>
      <c r="E289" s="59"/>
      <c r="F289" s="50"/>
    </row>
    <row r="290" spans="1:6" ht="12.75" customHeight="1" x14ac:dyDescent="0.2">
      <c r="A290" s="77" t="s">
        <v>416</v>
      </c>
      <c r="B290" s="85">
        <v>217</v>
      </c>
      <c r="C290" s="79" t="s">
        <v>498</v>
      </c>
      <c r="D290" s="90"/>
      <c r="E290" s="59"/>
      <c r="F290" s="50"/>
    </row>
    <row r="291" spans="1:6" ht="12.75" customHeight="1" x14ac:dyDescent="0.2">
      <c r="A291" s="77" t="s">
        <v>416</v>
      </c>
      <c r="B291" s="85">
        <v>218</v>
      </c>
      <c r="C291" s="79" t="s">
        <v>499</v>
      </c>
      <c r="D291" s="90"/>
      <c r="E291" s="59"/>
      <c r="F291" s="50"/>
    </row>
    <row r="292" spans="1:6" ht="12.75" customHeight="1" x14ac:dyDescent="0.2">
      <c r="A292" s="77" t="s">
        <v>416</v>
      </c>
      <c r="B292" s="85">
        <v>219</v>
      </c>
      <c r="C292" s="79" t="s">
        <v>500</v>
      </c>
      <c r="D292" s="90"/>
      <c r="E292" s="59"/>
      <c r="F292" s="50"/>
    </row>
    <row r="293" spans="1:6" ht="12.75" customHeight="1" x14ac:dyDescent="0.2">
      <c r="A293" s="77" t="s">
        <v>416</v>
      </c>
      <c r="B293" s="85">
        <v>220</v>
      </c>
      <c r="C293" s="79" t="s">
        <v>501</v>
      </c>
      <c r="D293" s="90"/>
      <c r="E293" s="59"/>
      <c r="F293" s="50"/>
    </row>
    <row r="294" spans="1:6" ht="12.75" customHeight="1" x14ac:dyDescent="0.2">
      <c r="A294" s="77" t="s">
        <v>416</v>
      </c>
      <c r="B294" s="85">
        <v>221</v>
      </c>
      <c r="C294" s="79" t="s">
        <v>502</v>
      </c>
      <c r="D294" s="90"/>
      <c r="E294" s="59"/>
      <c r="F294" s="50"/>
    </row>
    <row r="295" spans="1:6" ht="12.75" customHeight="1" x14ac:dyDescent="0.2">
      <c r="A295" s="77" t="s">
        <v>416</v>
      </c>
      <c r="B295" s="85">
        <v>222</v>
      </c>
      <c r="C295" s="79" t="s">
        <v>503</v>
      </c>
      <c r="D295" s="90"/>
      <c r="E295" s="59"/>
      <c r="F295" s="50"/>
    </row>
    <row r="296" spans="1:6" ht="12.75" customHeight="1" x14ac:dyDescent="0.2">
      <c r="A296" s="77" t="s">
        <v>416</v>
      </c>
      <c r="B296" s="85">
        <v>223</v>
      </c>
      <c r="C296" s="79" t="s">
        <v>504</v>
      </c>
      <c r="D296" s="90"/>
      <c r="E296" s="59"/>
      <c r="F296" s="50"/>
    </row>
    <row r="297" spans="1:6" ht="12.75" customHeight="1" x14ac:dyDescent="0.2">
      <c r="A297" s="77" t="s">
        <v>416</v>
      </c>
      <c r="B297" s="85">
        <v>224</v>
      </c>
      <c r="C297" s="79" t="s">
        <v>505</v>
      </c>
      <c r="D297" s="90"/>
      <c r="E297" s="59"/>
      <c r="F297" s="50"/>
    </row>
    <row r="298" spans="1:6" ht="12.75" customHeight="1" x14ac:dyDescent="0.2">
      <c r="A298" s="77" t="s">
        <v>416</v>
      </c>
      <c r="B298" s="85">
        <v>225</v>
      </c>
      <c r="C298" s="79" t="s">
        <v>506</v>
      </c>
      <c r="D298" s="90"/>
      <c r="E298" s="59"/>
      <c r="F298" s="50"/>
    </row>
    <row r="299" spans="1:6" ht="12.75" customHeight="1" x14ac:dyDescent="0.2">
      <c r="A299" s="77" t="s">
        <v>416</v>
      </c>
      <c r="B299" s="85">
        <v>226</v>
      </c>
      <c r="C299" s="79" t="s">
        <v>507</v>
      </c>
      <c r="D299" s="90"/>
      <c r="E299" s="59"/>
      <c r="F299" s="50"/>
    </row>
    <row r="300" spans="1:6" ht="12.75" customHeight="1" x14ac:dyDescent="0.2">
      <c r="A300" s="77" t="s">
        <v>416</v>
      </c>
      <c r="B300" s="85">
        <v>227</v>
      </c>
      <c r="C300" s="79" t="s">
        <v>449</v>
      </c>
      <c r="D300" s="90"/>
      <c r="E300" s="59"/>
      <c r="F300" s="50"/>
    </row>
    <row r="301" spans="1:6" ht="12.75" customHeight="1" x14ac:dyDescent="0.2">
      <c r="A301" s="77" t="s">
        <v>416</v>
      </c>
      <c r="B301" s="85">
        <v>228</v>
      </c>
      <c r="C301" s="79" t="s">
        <v>450</v>
      </c>
      <c r="D301" s="90"/>
      <c r="E301" s="59"/>
      <c r="F301" s="50"/>
    </row>
    <row r="302" spans="1:6" ht="12.75" customHeight="1" x14ac:dyDescent="0.2">
      <c r="A302" s="77" t="s">
        <v>416</v>
      </c>
      <c r="B302" s="85">
        <v>229</v>
      </c>
      <c r="C302" s="79" t="s">
        <v>451</v>
      </c>
      <c r="D302" s="90"/>
      <c r="E302" s="59"/>
      <c r="F302" s="50"/>
    </row>
    <row r="303" spans="1:6" ht="12.75" customHeight="1" x14ac:dyDescent="0.2">
      <c r="A303" s="77" t="s">
        <v>416</v>
      </c>
      <c r="B303" s="85">
        <v>230</v>
      </c>
      <c r="C303" s="79" t="s">
        <v>452</v>
      </c>
      <c r="D303" s="90"/>
      <c r="E303" s="59"/>
      <c r="F303" s="50"/>
    </row>
    <row r="304" spans="1:6" ht="12.75" customHeight="1" x14ac:dyDescent="0.2">
      <c r="A304" s="77" t="s">
        <v>416</v>
      </c>
      <c r="B304" s="85">
        <v>231</v>
      </c>
      <c r="C304" s="79" t="s">
        <v>508</v>
      </c>
      <c r="D304" s="90"/>
      <c r="E304" s="59"/>
      <c r="F304" s="50"/>
    </row>
    <row r="305" spans="1:6" ht="12.75" customHeight="1" x14ac:dyDescent="0.2">
      <c r="A305" s="77" t="s">
        <v>416</v>
      </c>
      <c r="B305" s="85">
        <v>232</v>
      </c>
      <c r="C305" s="79" t="s">
        <v>509</v>
      </c>
      <c r="D305" s="90"/>
      <c r="E305" s="59"/>
      <c r="F305" s="50"/>
    </row>
    <row r="306" spans="1:6" ht="12.75" customHeight="1" x14ac:dyDescent="0.2">
      <c r="A306" s="77" t="s">
        <v>416</v>
      </c>
      <c r="B306" s="85">
        <v>233</v>
      </c>
      <c r="C306" s="79" t="s">
        <v>510</v>
      </c>
      <c r="D306" s="90"/>
      <c r="E306" s="59"/>
      <c r="F306" s="50"/>
    </row>
    <row r="307" spans="1:6" ht="12.75" customHeight="1" x14ac:dyDescent="0.2">
      <c r="A307" s="77" t="s">
        <v>416</v>
      </c>
      <c r="B307" s="85">
        <v>234</v>
      </c>
      <c r="C307" s="79" t="s">
        <v>511</v>
      </c>
      <c r="D307" s="90"/>
      <c r="E307" s="59"/>
      <c r="F307" s="50"/>
    </row>
    <row r="308" spans="1:6" ht="12.75" customHeight="1" x14ac:dyDescent="0.2">
      <c r="A308" s="77" t="s">
        <v>416</v>
      </c>
      <c r="B308" s="85">
        <v>235</v>
      </c>
      <c r="C308" s="79" t="s">
        <v>512</v>
      </c>
      <c r="D308" s="90"/>
      <c r="E308" s="59"/>
      <c r="F308" s="50"/>
    </row>
    <row r="309" spans="1:6" ht="12.75" customHeight="1" x14ac:dyDescent="0.2">
      <c r="A309" s="77" t="s">
        <v>416</v>
      </c>
      <c r="B309" s="85">
        <v>236</v>
      </c>
      <c r="C309" s="79" t="s">
        <v>513</v>
      </c>
      <c r="D309" s="90"/>
      <c r="E309" s="59"/>
      <c r="F309" s="50"/>
    </row>
    <row r="310" spans="1:6" ht="12.75" customHeight="1" x14ac:dyDescent="0.2">
      <c r="A310" s="77" t="s">
        <v>416</v>
      </c>
      <c r="B310" s="85">
        <v>237</v>
      </c>
      <c r="C310" s="79" t="s">
        <v>514</v>
      </c>
      <c r="D310" s="90"/>
      <c r="E310" s="59"/>
      <c r="F310" s="50"/>
    </row>
    <row r="311" spans="1:6" ht="12.75" customHeight="1" x14ac:dyDescent="0.2">
      <c r="A311" s="77" t="s">
        <v>416</v>
      </c>
      <c r="B311" s="85">
        <v>238</v>
      </c>
      <c r="C311" s="79" t="s">
        <v>515</v>
      </c>
      <c r="D311" s="90"/>
      <c r="E311" s="59"/>
      <c r="F311" s="50"/>
    </row>
    <row r="312" spans="1:6" ht="12.75" customHeight="1" x14ac:dyDescent="0.2">
      <c r="A312" s="77" t="s">
        <v>416</v>
      </c>
      <c r="B312" s="85">
        <v>239</v>
      </c>
      <c r="C312" s="79" t="s">
        <v>516</v>
      </c>
      <c r="D312" s="90"/>
      <c r="E312" s="59"/>
      <c r="F312" s="50"/>
    </row>
    <row r="313" spans="1:6" ht="12.75" customHeight="1" x14ac:dyDescent="0.2">
      <c r="A313" s="77" t="s">
        <v>416</v>
      </c>
      <c r="B313" s="85">
        <v>240</v>
      </c>
      <c r="C313" s="79" t="s">
        <v>517</v>
      </c>
      <c r="D313" s="90"/>
      <c r="E313" s="59"/>
      <c r="F313" s="50"/>
    </row>
    <row r="314" spans="1:6" ht="12.75" customHeight="1" x14ac:dyDescent="0.2">
      <c r="A314" s="77" t="s">
        <v>416</v>
      </c>
      <c r="B314" s="85">
        <v>241</v>
      </c>
      <c r="C314" s="79" t="s">
        <v>458</v>
      </c>
      <c r="D314" s="90"/>
      <c r="E314" s="59"/>
      <c r="F314" s="50"/>
    </row>
    <row r="315" spans="1:6" ht="12.75" customHeight="1" x14ac:dyDescent="0.2">
      <c r="A315" s="77" t="s">
        <v>416</v>
      </c>
      <c r="B315" s="85">
        <v>242</v>
      </c>
      <c r="C315" s="79" t="s">
        <v>518</v>
      </c>
      <c r="D315" s="90"/>
      <c r="E315" s="59"/>
      <c r="F315" s="50"/>
    </row>
    <row r="316" spans="1:6" ht="12.75" customHeight="1" x14ac:dyDescent="0.2">
      <c r="A316" s="77" t="s">
        <v>416</v>
      </c>
      <c r="B316" s="85">
        <v>243</v>
      </c>
      <c r="C316" s="79" t="s">
        <v>519</v>
      </c>
      <c r="D316" s="90"/>
      <c r="E316" s="59"/>
      <c r="F316" s="50"/>
    </row>
    <row r="317" spans="1:6" ht="12.75" customHeight="1" x14ac:dyDescent="0.2">
      <c r="A317" s="77" t="s">
        <v>416</v>
      </c>
      <c r="B317" s="85">
        <v>244</v>
      </c>
      <c r="C317" s="79" t="s">
        <v>520</v>
      </c>
      <c r="D317" s="90"/>
      <c r="E317" s="59"/>
      <c r="F317" s="50"/>
    </row>
    <row r="318" spans="1:6" ht="12.75" customHeight="1" x14ac:dyDescent="0.2">
      <c r="A318" s="77" t="s">
        <v>416</v>
      </c>
      <c r="B318" s="85">
        <v>245</v>
      </c>
      <c r="C318" s="79" t="s">
        <v>521</v>
      </c>
      <c r="D318" s="90"/>
      <c r="E318" s="59"/>
      <c r="F318" s="50"/>
    </row>
    <row r="319" spans="1:6" ht="12.75" customHeight="1" x14ac:dyDescent="0.2">
      <c r="A319" s="77" t="s">
        <v>416</v>
      </c>
      <c r="B319" s="85">
        <v>246</v>
      </c>
      <c r="C319" s="79" t="s">
        <v>522</v>
      </c>
      <c r="D319" s="90"/>
      <c r="E319" s="59"/>
      <c r="F319" s="50"/>
    </row>
    <row r="320" spans="1:6" ht="12.75" customHeight="1" x14ac:dyDescent="0.2">
      <c r="A320" s="77" t="s">
        <v>416</v>
      </c>
      <c r="B320" s="85">
        <v>247</v>
      </c>
      <c r="C320" s="79" t="s">
        <v>523</v>
      </c>
      <c r="D320" s="90"/>
      <c r="E320" s="59"/>
      <c r="F320" s="50"/>
    </row>
    <row r="321" spans="1:6" ht="12.75" customHeight="1" x14ac:dyDescent="0.2">
      <c r="A321" s="77" t="s">
        <v>416</v>
      </c>
      <c r="B321" s="85">
        <v>248</v>
      </c>
      <c r="C321" s="79" t="s">
        <v>524</v>
      </c>
      <c r="D321" s="90"/>
      <c r="E321" s="59"/>
      <c r="F321" s="50"/>
    </row>
    <row r="322" spans="1:6" ht="12.75" customHeight="1" x14ac:dyDescent="0.2">
      <c r="A322" s="77" t="s">
        <v>416</v>
      </c>
      <c r="B322" s="85">
        <v>249</v>
      </c>
      <c r="C322" s="79" t="s">
        <v>525</v>
      </c>
      <c r="D322" s="90"/>
      <c r="E322" s="59"/>
      <c r="F322" s="50"/>
    </row>
    <row r="323" spans="1:6" ht="12.75" customHeight="1" x14ac:dyDescent="0.2">
      <c r="A323" s="77" t="s">
        <v>416</v>
      </c>
      <c r="B323" s="85">
        <v>250</v>
      </c>
      <c r="C323" s="79" t="s">
        <v>526</v>
      </c>
      <c r="D323" s="90"/>
      <c r="E323" s="59"/>
      <c r="F323" s="50"/>
    </row>
    <row r="324" spans="1:6" ht="12.75" customHeight="1" x14ac:dyDescent="0.2">
      <c r="A324" s="77" t="s">
        <v>416</v>
      </c>
      <c r="B324" s="85">
        <v>251</v>
      </c>
      <c r="C324" s="79" t="s">
        <v>459</v>
      </c>
      <c r="D324" s="90"/>
      <c r="E324" s="59"/>
      <c r="F324" s="50"/>
    </row>
    <row r="325" spans="1:6" ht="12.75" customHeight="1" x14ac:dyDescent="0.2">
      <c r="A325" s="77" t="s">
        <v>416</v>
      </c>
      <c r="B325" s="85">
        <v>252</v>
      </c>
      <c r="C325" s="79" t="s">
        <v>527</v>
      </c>
      <c r="D325" s="90"/>
      <c r="E325" s="59"/>
      <c r="F325" s="50"/>
    </row>
    <row r="326" spans="1:6" ht="12.75" customHeight="1" x14ac:dyDescent="0.2">
      <c r="A326" s="77" t="s">
        <v>416</v>
      </c>
      <c r="B326" s="85">
        <v>253</v>
      </c>
      <c r="C326" s="79" t="s">
        <v>528</v>
      </c>
      <c r="D326" s="90"/>
      <c r="E326" s="59"/>
      <c r="F326" s="50"/>
    </row>
    <row r="327" spans="1:6" ht="12.75" customHeight="1" x14ac:dyDescent="0.2">
      <c r="A327" s="77" t="s">
        <v>416</v>
      </c>
      <c r="B327" s="85">
        <v>254</v>
      </c>
      <c r="C327" s="79" t="s">
        <v>529</v>
      </c>
      <c r="D327" s="90"/>
      <c r="E327" s="59"/>
      <c r="F327" s="50"/>
    </row>
    <row r="328" spans="1:6" ht="12.75" customHeight="1" x14ac:dyDescent="0.2">
      <c r="A328" s="77" t="s">
        <v>416</v>
      </c>
      <c r="B328" s="85">
        <v>255</v>
      </c>
      <c r="C328" s="79" t="s">
        <v>530</v>
      </c>
      <c r="D328" s="90"/>
      <c r="E328" s="59"/>
      <c r="F328" s="50"/>
    </row>
    <row r="329" spans="1:6" ht="12.75" customHeight="1" x14ac:dyDescent="0.2">
      <c r="A329" s="77" t="s">
        <v>416</v>
      </c>
      <c r="B329" s="85">
        <v>256</v>
      </c>
      <c r="C329" s="79" t="s">
        <v>531</v>
      </c>
      <c r="D329" s="90"/>
      <c r="E329" s="59"/>
      <c r="F329" s="50"/>
    </row>
    <row r="330" spans="1:6" ht="12.75" customHeight="1" x14ac:dyDescent="0.2">
      <c r="A330" s="77" t="s">
        <v>416</v>
      </c>
      <c r="B330" s="85">
        <v>257</v>
      </c>
      <c r="C330" s="79" t="s">
        <v>532</v>
      </c>
      <c r="D330" s="90"/>
      <c r="E330" s="59"/>
      <c r="F330" s="50"/>
    </row>
    <row r="331" spans="1:6" ht="12.75" customHeight="1" x14ac:dyDescent="0.2">
      <c r="A331" s="77" t="s">
        <v>416</v>
      </c>
      <c r="B331" s="85">
        <v>258</v>
      </c>
      <c r="C331" s="79" t="s">
        <v>533</v>
      </c>
      <c r="D331" s="90"/>
      <c r="E331" s="59"/>
      <c r="F331" s="50"/>
    </row>
    <row r="332" spans="1:6" ht="12.75" customHeight="1" x14ac:dyDescent="0.2">
      <c r="A332" s="77" t="s">
        <v>416</v>
      </c>
      <c r="B332" s="85">
        <v>259</v>
      </c>
      <c r="C332" s="79" t="s">
        <v>534</v>
      </c>
      <c r="D332" s="90"/>
      <c r="E332" s="59"/>
      <c r="F332" s="50"/>
    </row>
    <row r="333" spans="1:6" ht="12.75" customHeight="1" x14ac:dyDescent="0.2">
      <c r="A333" s="77" t="s">
        <v>416</v>
      </c>
      <c r="B333" s="85">
        <v>260</v>
      </c>
      <c r="C333" s="79" t="s">
        <v>535</v>
      </c>
      <c r="D333" s="90"/>
      <c r="E333" s="59"/>
      <c r="F333" s="50"/>
    </row>
    <row r="334" spans="1:6" ht="12.75" customHeight="1" x14ac:dyDescent="0.2">
      <c r="A334" s="77" t="s">
        <v>416</v>
      </c>
      <c r="B334" s="85">
        <v>261</v>
      </c>
      <c r="C334" s="79" t="s">
        <v>536</v>
      </c>
      <c r="D334" s="90"/>
      <c r="E334" s="59"/>
      <c r="F334" s="50"/>
    </row>
    <row r="335" spans="1:6" ht="12.75" customHeight="1" x14ac:dyDescent="0.2">
      <c r="A335" s="77" t="s">
        <v>416</v>
      </c>
      <c r="B335" s="85">
        <v>262</v>
      </c>
      <c r="C335" s="79" t="s">
        <v>537</v>
      </c>
      <c r="D335" s="90"/>
      <c r="E335" s="59"/>
      <c r="F335" s="50"/>
    </row>
    <row r="336" spans="1:6" ht="12.75" customHeight="1" x14ac:dyDescent="0.2">
      <c r="A336" s="77" t="s">
        <v>416</v>
      </c>
      <c r="B336" s="85">
        <v>263</v>
      </c>
      <c r="C336" s="79" t="s">
        <v>538</v>
      </c>
      <c r="D336" s="90"/>
      <c r="E336" s="59"/>
      <c r="F336" s="50"/>
    </row>
    <row r="337" spans="1:6" ht="12.75" customHeight="1" x14ac:dyDescent="0.2">
      <c r="A337" s="77" t="s">
        <v>416</v>
      </c>
      <c r="B337" s="85">
        <v>264</v>
      </c>
      <c r="C337" s="79" t="s">
        <v>539</v>
      </c>
      <c r="D337" s="90"/>
      <c r="E337" s="59"/>
      <c r="F337" s="50"/>
    </row>
    <row r="338" spans="1:6" ht="12.75" customHeight="1" x14ac:dyDescent="0.2">
      <c r="A338" s="77" t="s">
        <v>416</v>
      </c>
      <c r="B338" s="85">
        <v>265</v>
      </c>
      <c r="C338" s="79" t="s">
        <v>540</v>
      </c>
      <c r="D338" s="90"/>
      <c r="E338" s="59"/>
      <c r="F338" s="50"/>
    </row>
    <row r="339" spans="1:6" ht="12.75" customHeight="1" x14ac:dyDescent="0.2">
      <c r="A339" s="77" t="s">
        <v>416</v>
      </c>
      <c r="B339" s="85">
        <v>266</v>
      </c>
      <c r="C339" s="79" t="s">
        <v>541</v>
      </c>
      <c r="D339" s="90"/>
      <c r="E339" s="59"/>
      <c r="F339" s="50"/>
    </row>
    <row r="340" spans="1:6" ht="12.75" customHeight="1" x14ac:dyDescent="0.2">
      <c r="A340" s="77" t="s">
        <v>416</v>
      </c>
      <c r="B340" s="85">
        <v>267</v>
      </c>
      <c r="C340" s="79" t="s">
        <v>542</v>
      </c>
      <c r="D340" s="90"/>
      <c r="E340" s="59"/>
      <c r="F340" s="50"/>
    </row>
    <row r="341" spans="1:6" ht="12.75" customHeight="1" x14ac:dyDescent="0.2">
      <c r="A341" s="77" t="s">
        <v>416</v>
      </c>
      <c r="B341" s="85">
        <v>268</v>
      </c>
      <c r="C341" s="79" t="s">
        <v>543</v>
      </c>
      <c r="D341" s="90"/>
      <c r="E341" s="59"/>
      <c r="F341" s="50"/>
    </row>
    <row r="342" spans="1:6" ht="12.75" customHeight="1" x14ac:dyDescent="0.2">
      <c r="A342" s="77" t="s">
        <v>416</v>
      </c>
      <c r="B342" s="85">
        <v>269</v>
      </c>
      <c r="C342" s="79" t="s">
        <v>544</v>
      </c>
      <c r="D342" s="90"/>
      <c r="E342" s="59"/>
      <c r="F342" s="50"/>
    </row>
    <row r="343" spans="1:6" ht="12.75" customHeight="1" x14ac:dyDescent="0.2">
      <c r="A343" s="77" t="s">
        <v>416</v>
      </c>
      <c r="B343" s="85">
        <v>270</v>
      </c>
      <c r="C343" s="79" t="s">
        <v>545</v>
      </c>
      <c r="D343" s="90"/>
      <c r="E343" s="59"/>
      <c r="F343" s="50"/>
    </row>
    <row r="344" spans="1:6" ht="12.75" customHeight="1" x14ac:dyDescent="0.2">
      <c r="A344" s="77" t="s">
        <v>416</v>
      </c>
      <c r="B344" s="85">
        <v>271</v>
      </c>
      <c r="C344" s="79" t="s">
        <v>546</v>
      </c>
      <c r="D344" s="90"/>
      <c r="E344" s="59"/>
      <c r="F344" s="50"/>
    </row>
    <row r="345" spans="1:6" ht="12.75" customHeight="1" x14ac:dyDescent="0.2">
      <c r="A345" s="77" t="s">
        <v>416</v>
      </c>
      <c r="B345" s="85">
        <v>272</v>
      </c>
      <c r="C345" s="79" t="s">
        <v>547</v>
      </c>
      <c r="D345" s="90"/>
      <c r="E345" s="59"/>
      <c r="F345" s="50"/>
    </row>
    <row r="346" spans="1:6" ht="12.75" customHeight="1" x14ac:dyDescent="0.2">
      <c r="A346" s="77" t="s">
        <v>416</v>
      </c>
      <c r="B346" s="85">
        <v>273</v>
      </c>
      <c r="C346" s="79" t="s">
        <v>548</v>
      </c>
      <c r="D346" s="90"/>
      <c r="E346" s="59"/>
      <c r="F346" s="50"/>
    </row>
    <row r="347" spans="1:6" ht="12.75" customHeight="1" x14ac:dyDescent="0.2">
      <c r="A347" s="77" t="s">
        <v>416</v>
      </c>
      <c r="B347" s="85">
        <v>274</v>
      </c>
      <c r="C347" s="79" t="s">
        <v>549</v>
      </c>
      <c r="D347" s="90"/>
      <c r="E347" s="59"/>
      <c r="F347" s="50"/>
    </row>
    <row r="348" spans="1:6" ht="12.75" customHeight="1" x14ac:dyDescent="0.2">
      <c r="A348" s="77" t="s">
        <v>416</v>
      </c>
      <c r="B348" s="85">
        <v>275</v>
      </c>
      <c r="C348" s="79" t="s">
        <v>550</v>
      </c>
      <c r="D348" s="90"/>
      <c r="E348" s="59"/>
      <c r="F348" s="50"/>
    </row>
    <row r="349" spans="1:6" ht="12.75" customHeight="1" x14ac:dyDescent="0.2">
      <c r="A349" s="77" t="s">
        <v>416</v>
      </c>
      <c r="B349" s="85">
        <v>276</v>
      </c>
      <c r="C349" s="79" t="s">
        <v>551</v>
      </c>
      <c r="D349" s="90"/>
      <c r="E349" s="59"/>
      <c r="F349" s="50"/>
    </row>
    <row r="350" spans="1:6" ht="12.75" customHeight="1" x14ac:dyDescent="0.2">
      <c r="A350" s="77" t="s">
        <v>416</v>
      </c>
      <c r="B350" s="85">
        <v>277</v>
      </c>
      <c r="C350" s="79" t="s">
        <v>552</v>
      </c>
      <c r="D350" s="90"/>
      <c r="E350" s="59"/>
      <c r="F350" s="50"/>
    </row>
    <row r="351" spans="1:6" ht="12.75" customHeight="1" x14ac:dyDescent="0.2">
      <c r="A351" s="77" t="s">
        <v>416</v>
      </c>
      <c r="B351" s="85">
        <v>278</v>
      </c>
      <c r="C351" s="79" t="s">
        <v>553</v>
      </c>
      <c r="D351" s="90"/>
      <c r="E351" s="59"/>
      <c r="F351" s="50"/>
    </row>
    <row r="352" spans="1:6" ht="12.75" customHeight="1" x14ac:dyDescent="0.2">
      <c r="A352" s="77" t="s">
        <v>416</v>
      </c>
      <c r="B352" s="85">
        <v>279</v>
      </c>
      <c r="C352" s="79" t="s">
        <v>554</v>
      </c>
      <c r="D352" s="90"/>
      <c r="E352" s="59"/>
      <c r="F352" s="50"/>
    </row>
    <row r="353" spans="1:6" ht="12.75" customHeight="1" x14ac:dyDescent="0.2">
      <c r="A353" s="77" t="s">
        <v>416</v>
      </c>
      <c r="B353" s="85">
        <v>280</v>
      </c>
      <c r="C353" s="79" t="s">
        <v>555</v>
      </c>
      <c r="D353" s="90"/>
      <c r="E353" s="59"/>
      <c r="F353" s="50"/>
    </row>
    <row r="354" spans="1:6" ht="12.75" customHeight="1" x14ac:dyDescent="0.2">
      <c r="A354" s="77" t="s">
        <v>416</v>
      </c>
      <c r="B354" s="85">
        <v>281</v>
      </c>
      <c r="C354" s="79" t="s">
        <v>556</v>
      </c>
      <c r="D354" s="90"/>
      <c r="E354" s="59"/>
      <c r="F354" s="50"/>
    </row>
    <row r="355" spans="1:6" ht="12.75" customHeight="1" x14ac:dyDescent="0.2">
      <c r="A355" s="77" t="s">
        <v>416</v>
      </c>
      <c r="B355" s="85">
        <v>282</v>
      </c>
      <c r="C355" s="79" t="s">
        <v>557</v>
      </c>
      <c r="D355" s="90"/>
      <c r="E355" s="59"/>
      <c r="F355" s="50"/>
    </row>
    <row r="356" spans="1:6" ht="12.75" customHeight="1" x14ac:dyDescent="0.2">
      <c r="A356" s="77" t="s">
        <v>416</v>
      </c>
      <c r="B356" s="85">
        <v>283</v>
      </c>
      <c r="C356" s="79" t="s">
        <v>558</v>
      </c>
      <c r="D356" s="90"/>
      <c r="E356" s="59"/>
      <c r="F356" s="50"/>
    </row>
    <row r="357" spans="1:6" ht="12.75" customHeight="1" x14ac:dyDescent="0.2">
      <c r="A357" s="77" t="s">
        <v>416</v>
      </c>
      <c r="B357" s="85">
        <v>284</v>
      </c>
      <c r="C357" s="79" t="s">
        <v>559</v>
      </c>
      <c r="D357" s="90"/>
      <c r="E357" s="59"/>
      <c r="F357" s="50"/>
    </row>
    <row r="358" spans="1:6" ht="12.75" customHeight="1" x14ac:dyDescent="0.2">
      <c r="A358" s="77" t="s">
        <v>416</v>
      </c>
      <c r="B358" s="85">
        <v>285</v>
      </c>
      <c r="C358" s="79" t="s">
        <v>560</v>
      </c>
      <c r="D358" s="90"/>
      <c r="E358" s="59"/>
      <c r="F358" s="50"/>
    </row>
    <row r="359" spans="1:6" ht="12.75" customHeight="1" x14ac:dyDescent="0.2">
      <c r="A359" s="77" t="s">
        <v>416</v>
      </c>
      <c r="B359" s="85">
        <v>286</v>
      </c>
      <c r="C359" s="79" t="s">
        <v>561</v>
      </c>
      <c r="D359" s="90"/>
      <c r="E359" s="59"/>
      <c r="F359" s="50"/>
    </row>
    <row r="360" spans="1:6" ht="12.75" customHeight="1" x14ac:dyDescent="0.2">
      <c r="A360" s="77" t="s">
        <v>416</v>
      </c>
      <c r="B360" s="85">
        <v>287</v>
      </c>
      <c r="C360" s="79" t="s">
        <v>562</v>
      </c>
      <c r="D360" s="90"/>
      <c r="E360" s="59"/>
      <c r="F360" s="50"/>
    </row>
    <row r="361" spans="1:6" ht="12.75" customHeight="1" x14ac:dyDescent="0.2">
      <c r="A361" s="77" t="s">
        <v>416</v>
      </c>
      <c r="B361" s="85">
        <v>288</v>
      </c>
      <c r="C361" s="79" t="s">
        <v>563</v>
      </c>
      <c r="D361" s="90"/>
      <c r="E361" s="59"/>
      <c r="F361" s="50"/>
    </row>
    <row r="362" spans="1:6" ht="12.75" customHeight="1" x14ac:dyDescent="0.2">
      <c r="A362" s="77" t="s">
        <v>416</v>
      </c>
      <c r="B362" s="85">
        <v>289</v>
      </c>
      <c r="C362" s="79" t="s">
        <v>564</v>
      </c>
      <c r="D362" s="90"/>
      <c r="E362" s="59"/>
      <c r="F362" s="50"/>
    </row>
    <row r="363" spans="1:6" ht="12.75" customHeight="1" x14ac:dyDescent="0.2">
      <c r="A363" s="77" t="s">
        <v>416</v>
      </c>
      <c r="B363" s="85">
        <v>290</v>
      </c>
      <c r="C363" s="79" t="s">
        <v>565</v>
      </c>
      <c r="D363" s="90"/>
      <c r="E363" s="59"/>
      <c r="F363" s="50"/>
    </row>
    <row r="364" spans="1:6" ht="12.75" customHeight="1" x14ac:dyDescent="0.2">
      <c r="A364" s="77" t="s">
        <v>416</v>
      </c>
      <c r="B364" s="85">
        <v>291</v>
      </c>
      <c r="C364" s="79" t="s">
        <v>566</v>
      </c>
      <c r="D364" s="90"/>
      <c r="E364" s="59"/>
      <c r="F364" s="50"/>
    </row>
    <row r="365" spans="1:6" ht="12.75" customHeight="1" x14ac:dyDescent="0.2">
      <c r="A365" s="77" t="s">
        <v>416</v>
      </c>
      <c r="B365" s="85">
        <v>292</v>
      </c>
      <c r="C365" s="79" t="s">
        <v>567</v>
      </c>
      <c r="D365" s="90"/>
      <c r="E365" s="59"/>
      <c r="F365" s="50"/>
    </row>
    <row r="366" spans="1:6" ht="12.75" customHeight="1" x14ac:dyDescent="0.2">
      <c r="A366" s="77" t="s">
        <v>416</v>
      </c>
      <c r="B366" s="85">
        <v>293</v>
      </c>
      <c r="C366" s="79" t="s">
        <v>568</v>
      </c>
      <c r="D366" s="90"/>
      <c r="E366" s="59"/>
      <c r="F366" s="50"/>
    </row>
    <row r="367" spans="1:6" ht="12.75" customHeight="1" x14ac:dyDescent="0.2">
      <c r="A367" s="77" t="s">
        <v>416</v>
      </c>
      <c r="B367" s="85">
        <v>294</v>
      </c>
      <c r="C367" s="79" t="s">
        <v>569</v>
      </c>
      <c r="D367" s="90"/>
      <c r="E367" s="59"/>
      <c r="F367" s="50"/>
    </row>
    <row r="368" spans="1:6" ht="12.75" customHeight="1" x14ac:dyDescent="0.2">
      <c r="A368" s="77" t="s">
        <v>416</v>
      </c>
      <c r="B368" s="85">
        <v>295</v>
      </c>
      <c r="C368" s="79" t="s">
        <v>570</v>
      </c>
      <c r="D368" s="90"/>
      <c r="E368" s="59"/>
      <c r="F368" s="50"/>
    </row>
    <row r="369" spans="1:6" ht="12.75" customHeight="1" x14ac:dyDescent="0.2">
      <c r="A369" s="77" t="s">
        <v>416</v>
      </c>
      <c r="B369" s="85">
        <v>296</v>
      </c>
      <c r="C369" s="79" t="s">
        <v>571</v>
      </c>
      <c r="D369" s="90"/>
      <c r="E369" s="59"/>
      <c r="F369" s="50"/>
    </row>
    <row r="370" spans="1:6" ht="12.75" customHeight="1" x14ac:dyDescent="0.2">
      <c r="A370" s="77" t="s">
        <v>416</v>
      </c>
      <c r="B370" s="85">
        <v>297</v>
      </c>
      <c r="C370" s="79" t="s">
        <v>572</v>
      </c>
      <c r="D370" s="90"/>
      <c r="E370" s="59"/>
      <c r="F370" s="50"/>
    </row>
    <row r="371" spans="1:6" ht="12.75" customHeight="1" x14ac:dyDescent="0.2">
      <c r="A371" s="77" t="s">
        <v>416</v>
      </c>
      <c r="B371" s="85">
        <v>298</v>
      </c>
      <c r="C371" s="79" t="s">
        <v>398</v>
      </c>
      <c r="D371" s="90"/>
      <c r="E371" s="59"/>
      <c r="F371" s="50"/>
    </row>
    <row r="372" spans="1:6" ht="12.75" customHeight="1" x14ac:dyDescent="0.2">
      <c r="A372" s="77" t="s">
        <v>416</v>
      </c>
      <c r="B372" s="85">
        <v>299</v>
      </c>
      <c r="C372" s="79" t="s">
        <v>399</v>
      </c>
      <c r="D372" s="90"/>
      <c r="E372" s="59"/>
      <c r="F372" s="50"/>
    </row>
    <row r="373" spans="1:6" ht="12.75" customHeight="1" x14ac:dyDescent="0.2">
      <c r="A373" s="77" t="s">
        <v>416</v>
      </c>
      <c r="B373" s="85">
        <v>300</v>
      </c>
      <c r="C373" s="79" t="s">
        <v>400</v>
      </c>
      <c r="D373" s="90"/>
      <c r="E373" s="59"/>
      <c r="F373" s="50"/>
    </row>
    <row r="374" spans="1:6" ht="12.75" customHeight="1" x14ac:dyDescent="0.2">
      <c r="A374" s="77" t="s">
        <v>416</v>
      </c>
      <c r="B374" s="85">
        <v>301</v>
      </c>
      <c r="C374" s="79" t="s">
        <v>401</v>
      </c>
      <c r="D374" s="90"/>
      <c r="E374" s="59"/>
      <c r="F374" s="50"/>
    </row>
    <row r="375" spans="1:6" ht="12.75" customHeight="1" x14ac:dyDescent="0.2">
      <c r="A375" s="77" t="s">
        <v>416</v>
      </c>
      <c r="B375" s="85">
        <v>302</v>
      </c>
      <c r="C375" s="79" t="s">
        <v>402</v>
      </c>
      <c r="D375" s="90"/>
      <c r="E375" s="59"/>
      <c r="F375" s="50"/>
    </row>
    <row r="376" spans="1:6" ht="12.75" customHeight="1" x14ac:dyDescent="0.2">
      <c r="A376" s="77" t="s">
        <v>416</v>
      </c>
      <c r="B376" s="85">
        <v>303</v>
      </c>
      <c r="C376" s="79" t="s">
        <v>573</v>
      </c>
      <c r="D376" s="90"/>
      <c r="E376" s="59"/>
      <c r="F376" s="50"/>
    </row>
    <row r="377" spans="1:6" s="70" customFormat="1" ht="15.75" customHeight="1" x14ac:dyDescent="0.25">
      <c r="A377" s="77"/>
      <c r="B377" s="68"/>
      <c r="C377" s="68" t="s">
        <v>417</v>
      </c>
      <c r="D377" s="73"/>
      <c r="E377" s="74"/>
    </row>
    <row r="378" spans="1:6" ht="12.75" customHeight="1" x14ac:dyDescent="0.2">
      <c r="A378" s="77" t="s">
        <v>417</v>
      </c>
      <c r="B378" s="85">
        <v>304</v>
      </c>
      <c r="C378" s="78" t="s">
        <v>430</v>
      </c>
      <c r="D378" s="90"/>
      <c r="E378" s="59"/>
      <c r="F378" s="50"/>
    </row>
    <row r="379" spans="1:6" ht="12.75" customHeight="1" x14ac:dyDescent="0.2">
      <c r="A379" s="77" t="s">
        <v>417</v>
      </c>
      <c r="B379" s="85">
        <v>305</v>
      </c>
      <c r="C379" s="79" t="s">
        <v>431</v>
      </c>
      <c r="D379" s="90"/>
      <c r="E379" s="59"/>
      <c r="F379" s="50"/>
    </row>
    <row r="380" spans="1:6" ht="12.75" customHeight="1" x14ac:dyDescent="0.2">
      <c r="A380" s="77" t="s">
        <v>417</v>
      </c>
      <c r="B380" s="85">
        <v>306</v>
      </c>
      <c r="C380" s="79" t="s">
        <v>432</v>
      </c>
      <c r="D380" s="90"/>
      <c r="E380" s="59"/>
      <c r="F380" s="50"/>
    </row>
    <row r="381" spans="1:6" ht="12.75" customHeight="1" x14ac:dyDescent="0.2">
      <c r="A381" s="77" t="s">
        <v>417</v>
      </c>
      <c r="B381" s="85">
        <v>307</v>
      </c>
      <c r="C381" s="79" t="s">
        <v>433</v>
      </c>
      <c r="D381" s="90"/>
      <c r="E381" s="59"/>
      <c r="F381" s="50"/>
    </row>
    <row r="382" spans="1:6" ht="12.75" customHeight="1" x14ac:dyDescent="0.2">
      <c r="A382" s="77" t="s">
        <v>417</v>
      </c>
      <c r="B382" s="85">
        <v>308</v>
      </c>
      <c r="C382" s="79" t="s">
        <v>434</v>
      </c>
      <c r="D382" s="90"/>
      <c r="E382" s="59"/>
      <c r="F382" s="50"/>
    </row>
    <row r="383" spans="1:6" ht="12.75" customHeight="1" x14ac:dyDescent="0.2">
      <c r="A383" s="77" t="s">
        <v>417</v>
      </c>
      <c r="B383" s="85">
        <v>309</v>
      </c>
      <c r="C383" s="79" t="s">
        <v>435</v>
      </c>
      <c r="D383" s="90"/>
      <c r="E383" s="59"/>
      <c r="F383" s="50"/>
    </row>
    <row r="384" spans="1:6" ht="12.75" customHeight="1" x14ac:dyDescent="0.2">
      <c r="A384" s="77" t="s">
        <v>417</v>
      </c>
      <c r="B384" s="85">
        <v>310</v>
      </c>
      <c r="C384" s="79" t="s">
        <v>436</v>
      </c>
      <c r="D384" s="90"/>
      <c r="E384" s="59"/>
      <c r="F384" s="50"/>
    </row>
    <row r="385" spans="1:6" ht="12.75" customHeight="1" x14ac:dyDescent="0.2">
      <c r="A385" s="77" t="s">
        <v>417</v>
      </c>
      <c r="B385" s="85">
        <v>311</v>
      </c>
      <c r="C385" s="79" t="s">
        <v>437</v>
      </c>
      <c r="D385" s="90"/>
      <c r="E385" s="59"/>
      <c r="F385" s="50"/>
    </row>
    <row r="386" spans="1:6" ht="12.75" customHeight="1" x14ac:dyDescent="0.2">
      <c r="A386" s="77" t="s">
        <v>417</v>
      </c>
      <c r="B386" s="85">
        <v>312</v>
      </c>
      <c r="C386" s="79" t="s">
        <v>438</v>
      </c>
      <c r="D386" s="90"/>
      <c r="E386" s="59"/>
      <c r="F386" s="50"/>
    </row>
    <row r="387" spans="1:6" ht="12.75" customHeight="1" x14ac:dyDescent="0.2">
      <c r="A387" s="77" t="s">
        <v>417</v>
      </c>
      <c r="B387" s="85">
        <v>313</v>
      </c>
      <c r="C387" s="79" t="s">
        <v>439</v>
      </c>
      <c r="D387" s="90"/>
      <c r="E387" s="59"/>
      <c r="F387" s="50"/>
    </row>
    <row r="388" spans="1:6" ht="12.75" customHeight="1" x14ac:dyDescent="0.2">
      <c r="A388" s="77" t="s">
        <v>417</v>
      </c>
      <c r="B388" s="85">
        <v>314</v>
      </c>
      <c r="C388" s="79" t="s">
        <v>440</v>
      </c>
      <c r="D388" s="90"/>
      <c r="E388" s="59"/>
      <c r="F388" s="50"/>
    </row>
    <row r="389" spans="1:6" ht="12.75" customHeight="1" x14ac:dyDescent="0.2">
      <c r="A389" s="77" t="s">
        <v>417</v>
      </c>
      <c r="B389" s="85">
        <v>315</v>
      </c>
      <c r="C389" s="79" t="s">
        <v>441</v>
      </c>
      <c r="D389" s="90"/>
      <c r="E389" s="59"/>
      <c r="F389" s="50"/>
    </row>
    <row r="390" spans="1:6" ht="12.75" customHeight="1" x14ac:dyDescent="0.2">
      <c r="A390" s="77" t="s">
        <v>417</v>
      </c>
      <c r="B390" s="85">
        <v>316</v>
      </c>
      <c r="C390" s="79" t="s">
        <v>442</v>
      </c>
      <c r="D390" s="90"/>
      <c r="E390" s="59"/>
      <c r="F390" s="50"/>
    </row>
    <row r="391" spans="1:6" ht="12.75" customHeight="1" x14ac:dyDescent="0.2">
      <c r="A391" s="77" t="s">
        <v>417</v>
      </c>
      <c r="B391" s="85">
        <v>317</v>
      </c>
      <c r="C391" s="79" t="s">
        <v>443</v>
      </c>
      <c r="D391" s="90"/>
      <c r="E391" s="59"/>
      <c r="F391" s="50"/>
    </row>
    <row r="392" spans="1:6" ht="12.75" customHeight="1" x14ac:dyDescent="0.2">
      <c r="A392" s="77" t="s">
        <v>417</v>
      </c>
      <c r="B392" s="85">
        <v>318</v>
      </c>
      <c r="C392" s="79" t="s">
        <v>444</v>
      </c>
      <c r="D392" s="90"/>
      <c r="E392" s="59"/>
      <c r="F392" s="50"/>
    </row>
    <row r="393" spans="1:6" ht="12.75" customHeight="1" x14ac:dyDescent="0.2">
      <c r="A393" s="77" t="s">
        <v>417</v>
      </c>
      <c r="B393" s="85">
        <v>319</v>
      </c>
      <c r="C393" s="79" t="s">
        <v>445</v>
      </c>
      <c r="D393" s="90"/>
      <c r="E393" s="59"/>
      <c r="F393" s="50"/>
    </row>
    <row r="394" spans="1:6" ht="12.75" customHeight="1" x14ac:dyDescent="0.2">
      <c r="A394" s="77" t="s">
        <v>417</v>
      </c>
      <c r="B394" s="85">
        <v>320</v>
      </c>
      <c r="C394" s="79" t="s">
        <v>446</v>
      </c>
      <c r="D394" s="90"/>
      <c r="E394" s="59"/>
      <c r="F394" s="50"/>
    </row>
    <row r="395" spans="1:6" ht="12.75" customHeight="1" x14ac:dyDescent="0.2">
      <c r="A395" s="77" t="s">
        <v>417</v>
      </c>
      <c r="B395" s="85">
        <v>321</v>
      </c>
      <c r="C395" s="79" t="s">
        <v>447</v>
      </c>
      <c r="D395" s="90"/>
      <c r="E395" s="59"/>
      <c r="F395" s="50"/>
    </row>
    <row r="396" spans="1:6" ht="12.75" customHeight="1" x14ac:dyDescent="0.2">
      <c r="A396" s="77" t="s">
        <v>417</v>
      </c>
      <c r="B396" s="85">
        <v>322</v>
      </c>
      <c r="C396" s="79" t="s">
        <v>448</v>
      </c>
      <c r="D396" s="90"/>
      <c r="E396" s="59"/>
      <c r="F396" s="50"/>
    </row>
    <row r="397" spans="1:6" ht="12.75" customHeight="1" x14ac:dyDescent="0.2">
      <c r="A397" s="77" t="s">
        <v>417</v>
      </c>
      <c r="B397" s="85">
        <v>323</v>
      </c>
      <c r="C397" s="79" t="s">
        <v>449</v>
      </c>
      <c r="D397" s="90"/>
      <c r="E397" s="59"/>
      <c r="F397" s="50"/>
    </row>
    <row r="398" spans="1:6" ht="12.75" customHeight="1" x14ac:dyDescent="0.2">
      <c r="A398" s="77" t="s">
        <v>417</v>
      </c>
      <c r="B398" s="85">
        <v>324</v>
      </c>
      <c r="C398" s="79" t="s">
        <v>450</v>
      </c>
      <c r="D398" s="90"/>
      <c r="E398" s="59"/>
      <c r="F398" s="50"/>
    </row>
    <row r="399" spans="1:6" ht="12.75" customHeight="1" x14ac:dyDescent="0.2">
      <c r="A399" s="77" t="s">
        <v>417</v>
      </c>
      <c r="B399" s="85">
        <v>325</v>
      </c>
      <c r="C399" s="79" t="s">
        <v>451</v>
      </c>
      <c r="D399" s="90"/>
      <c r="E399" s="59"/>
      <c r="F399" s="50"/>
    </row>
    <row r="400" spans="1:6" ht="12.75" customHeight="1" x14ac:dyDescent="0.2">
      <c r="A400" s="77" t="s">
        <v>417</v>
      </c>
      <c r="B400" s="85">
        <v>326</v>
      </c>
      <c r="C400" s="79" t="s">
        <v>452</v>
      </c>
      <c r="D400" s="90"/>
      <c r="E400" s="59"/>
      <c r="F400" s="50"/>
    </row>
    <row r="401" spans="1:6" ht="12.75" customHeight="1" x14ac:dyDescent="0.2">
      <c r="A401" s="77" t="s">
        <v>417</v>
      </c>
      <c r="B401" s="85">
        <v>327</v>
      </c>
      <c r="C401" s="79" t="s">
        <v>453</v>
      </c>
      <c r="D401" s="90"/>
      <c r="E401" s="59"/>
      <c r="F401" s="50"/>
    </row>
    <row r="402" spans="1:6" ht="12.75" customHeight="1" x14ac:dyDescent="0.2">
      <c r="A402" s="77" t="s">
        <v>417</v>
      </c>
      <c r="B402" s="85">
        <v>328</v>
      </c>
      <c r="C402" s="79" t="s">
        <v>454</v>
      </c>
      <c r="D402" s="90"/>
      <c r="E402" s="59"/>
      <c r="F402" s="50"/>
    </row>
    <row r="403" spans="1:6" ht="12.75" customHeight="1" x14ac:dyDescent="0.2">
      <c r="A403" s="77" t="s">
        <v>417</v>
      </c>
      <c r="B403" s="85">
        <v>329</v>
      </c>
      <c r="C403" s="79" t="s">
        <v>455</v>
      </c>
      <c r="D403" s="90"/>
      <c r="E403" s="59"/>
      <c r="F403" s="50"/>
    </row>
    <row r="404" spans="1:6" ht="12.75" customHeight="1" x14ac:dyDescent="0.2">
      <c r="A404" s="77" t="s">
        <v>417</v>
      </c>
      <c r="B404" s="85">
        <v>330</v>
      </c>
      <c r="C404" s="79" t="s">
        <v>456</v>
      </c>
      <c r="D404" s="90"/>
      <c r="E404" s="59"/>
      <c r="F404" s="50"/>
    </row>
    <row r="405" spans="1:6" ht="12.75" customHeight="1" x14ac:dyDescent="0.2">
      <c r="A405" s="77" t="s">
        <v>417</v>
      </c>
      <c r="B405" s="85">
        <v>331</v>
      </c>
      <c r="C405" s="79" t="s">
        <v>457</v>
      </c>
      <c r="D405" s="90"/>
      <c r="E405" s="59"/>
      <c r="F405" s="50"/>
    </row>
    <row r="406" spans="1:6" ht="12.75" customHeight="1" x14ac:dyDescent="0.2">
      <c r="A406" s="77" t="s">
        <v>417</v>
      </c>
      <c r="B406" s="85">
        <v>332</v>
      </c>
      <c r="C406" s="79" t="s">
        <v>458</v>
      </c>
      <c r="D406" s="90"/>
      <c r="E406" s="59"/>
      <c r="F406" s="50"/>
    </row>
    <row r="407" spans="1:6" ht="12.75" customHeight="1" x14ac:dyDescent="0.2">
      <c r="A407" s="77" t="s">
        <v>417</v>
      </c>
      <c r="B407" s="85">
        <v>333</v>
      </c>
      <c r="C407" s="79" t="s">
        <v>459</v>
      </c>
      <c r="D407" s="90"/>
      <c r="E407" s="59"/>
      <c r="F407" s="50"/>
    </row>
    <row r="408" spans="1:6" ht="12.75" customHeight="1" x14ac:dyDescent="0.2">
      <c r="A408" s="77" t="s">
        <v>417</v>
      </c>
      <c r="B408" s="85">
        <v>334</v>
      </c>
      <c r="C408" s="79" t="s">
        <v>460</v>
      </c>
      <c r="D408" s="90"/>
      <c r="E408" s="59"/>
      <c r="F408" s="50"/>
    </row>
    <row r="409" spans="1:6" ht="12.75" customHeight="1" x14ac:dyDescent="0.2">
      <c r="A409" s="77" t="s">
        <v>417</v>
      </c>
      <c r="B409" s="85">
        <v>335</v>
      </c>
      <c r="C409" s="79" t="s">
        <v>461</v>
      </c>
      <c r="D409" s="90"/>
      <c r="E409" s="59"/>
      <c r="F409" s="50"/>
    </row>
    <row r="410" spans="1:6" ht="12.75" customHeight="1" x14ac:dyDescent="0.2">
      <c r="A410" s="77" t="s">
        <v>417</v>
      </c>
      <c r="B410" s="85">
        <v>336</v>
      </c>
      <c r="C410" s="79" t="s">
        <v>462</v>
      </c>
      <c r="D410" s="90"/>
      <c r="E410" s="59"/>
      <c r="F410" s="50"/>
    </row>
    <row r="411" spans="1:6" ht="12.75" customHeight="1" x14ac:dyDescent="0.2">
      <c r="A411" s="77" t="s">
        <v>417</v>
      </c>
      <c r="B411" s="85">
        <v>337</v>
      </c>
      <c r="C411" s="79" t="s">
        <v>463</v>
      </c>
      <c r="D411" s="90"/>
      <c r="E411" s="59"/>
      <c r="F411" s="50"/>
    </row>
    <row r="412" spans="1:6" ht="12.75" customHeight="1" x14ac:dyDescent="0.2">
      <c r="A412" s="77" t="s">
        <v>417</v>
      </c>
      <c r="B412" s="85">
        <v>338</v>
      </c>
      <c r="C412" s="79" t="s">
        <v>464</v>
      </c>
      <c r="D412" s="90"/>
      <c r="E412" s="59"/>
      <c r="F412" s="50"/>
    </row>
    <row r="413" spans="1:6" ht="12.75" customHeight="1" x14ac:dyDescent="0.2">
      <c r="A413" s="77" t="s">
        <v>417</v>
      </c>
      <c r="B413" s="85">
        <v>339</v>
      </c>
      <c r="C413" s="79" t="s">
        <v>465</v>
      </c>
      <c r="D413" s="90"/>
      <c r="E413" s="59"/>
      <c r="F413" s="50"/>
    </row>
    <row r="414" spans="1:6" ht="12.75" customHeight="1" x14ac:dyDescent="0.2">
      <c r="A414" s="77" t="s">
        <v>417</v>
      </c>
      <c r="B414" s="85">
        <v>340</v>
      </c>
      <c r="C414" s="79" t="s">
        <v>466</v>
      </c>
      <c r="D414" s="90"/>
      <c r="E414" s="59"/>
      <c r="F414" s="50"/>
    </row>
    <row r="415" spans="1:6" ht="12.75" customHeight="1" x14ac:dyDescent="0.2">
      <c r="A415" s="77" t="s">
        <v>417</v>
      </c>
      <c r="B415" s="85">
        <v>341</v>
      </c>
      <c r="C415" s="79" t="s">
        <v>829</v>
      </c>
      <c r="D415" s="90"/>
      <c r="E415" s="59"/>
      <c r="F415" s="50"/>
    </row>
    <row r="416" spans="1:6" ht="12.75" customHeight="1" x14ac:dyDescent="0.2">
      <c r="A416" s="77" t="s">
        <v>417</v>
      </c>
      <c r="B416" s="85">
        <v>342</v>
      </c>
      <c r="C416" s="79" t="s">
        <v>467</v>
      </c>
      <c r="D416" s="90"/>
      <c r="E416" s="59"/>
      <c r="F416" s="50"/>
    </row>
    <row r="417" spans="1:6" ht="12.75" customHeight="1" x14ac:dyDescent="0.2">
      <c r="A417" s="77" t="s">
        <v>417</v>
      </c>
      <c r="B417" s="85">
        <v>343</v>
      </c>
      <c r="C417" s="79" t="s">
        <v>468</v>
      </c>
      <c r="D417" s="90"/>
      <c r="E417" s="59"/>
      <c r="F417" s="50"/>
    </row>
    <row r="418" spans="1:6" s="70" customFormat="1" ht="15.75" customHeight="1" x14ac:dyDescent="0.25">
      <c r="A418" s="77"/>
      <c r="B418" s="68"/>
      <c r="C418" s="68" t="s">
        <v>418</v>
      </c>
      <c r="D418" s="73"/>
      <c r="E418" s="74"/>
    </row>
    <row r="419" spans="1:6" ht="12.75" customHeight="1" x14ac:dyDescent="0.2">
      <c r="A419" s="77" t="s">
        <v>418</v>
      </c>
      <c r="B419" s="85">
        <v>344</v>
      </c>
      <c r="C419" s="78" t="s">
        <v>579</v>
      </c>
      <c r="D419" s="90"/>
      <c r="E419" s="59"/>
      <c r="F419" s="50"/>
    </row>
    <row r="420" spans="1:6" ht="12.75" customHeight="1" x14ac:dyDescent="0.2">
      <c r="A420" s="77" t="s">
        <v>418</v>
      </c>
      <c r="B420" s="85">
        <v>345</v>
      </c>
      <c r="C420" s="79" t="s">
        <v>580</v>
      </c>
      <c r="D420" s="90"/>
      <c r="E420" s="59"/>
      <c r="F420" s="50"/>
    </row>
    <row r="421" spans="1:6" ht="12.75" customHeight="1" x14ac:dyDescent="0.2">
      <c r="A421" s="77" t="s">
        <v>418</v>
      </c>
      <c r="B421" s="85">
        <v>346</v>
      </c>
      <c r="C421" s="79" t="s">
        <v>581</v>
      </c>
      <c r="D421" s="90"/>
      <c r="E421" s="59"/>
      <c r="F421" s="50"/>
    </row>
    <row r="422" spans="1:6" ht="12.75" customHeight="1" x14ac:dyDescent="0.2">
      <c r="A422" s="77" t="s">
        <v>418</v>
      </c>
      <c r="B422" s="85">
        <v>347</v>
      </c>
      <c r="C422" s="79" t="s">
        <v>582</v>
      </c>
      <c r="D422" s="90"/>
      <c r="E422" s="59"/>
      <c r="F422" s="50"/>
    </row>
    <row r="423" spans="1:6" ht="12.75" customHeight="1" x14ac:dyDescent="0.2">
      <c r="A423" s="77" t="s">
        <v>418</v>
      </c>
      <c r="B423" s="85">
        <v>348</v>
      </c>
      <c r="C423" s="79" t="s">
        <v>583</v>
      </c>
      <c r="D423" s="90"/>
      <c r="E423" s="59"/>
      <c r="F423" s="50"/>
    </row>
    <row r="424" spans="1:6" s="70" customFormat="1" ht="15.75" customHeight="1" x14ac:dyDescent="0.25">
      <c r="A424" s="77"/>
      <c r="B424" s="68"/>
      <c r="C424" s="68" t="s">
        <v>419</v>
      </c>
      <c r="D424" s="73"/>
      <c r="E424" s="74"/>
    </row>
    <row r="425" spans="1:6" ht="12.75" customHeight="1" x14ac:dyDescent="0.2">
      <c r="A425" s="77" t="s">
        <v>419</v>
      </c>
      <c r="B425" s="85">
        <v>349</v>
      </c>
      <c r="C425" s="78" t="s">
        <v>583</v>
      </c>
      <c r="D425" s="90"/>
      <c r="E425" s="59"/>
      <c r="F425" s="50"/>
    </row>
    <row r="426" spans="1:6" ht="12.75" customHeight="1" x14ac:dyDescent="0.2">
      <c r="A426" s="77" t="s">
        <v>419</v>
      </c>
      <c r="B426" s="85">
        <v>350</v>
      </c>
      <c r="C426" s="79" t="s">
        <v>621</v>
      </c>
      <c r="D426" s="90"/>
      <c r="E426" s="59"/>
      <c r="F426" s="50"/>
    </row>
    <row r="427" spans="1:6" ht="12.75" customHeight="1" x14ac:dyDescent="0.2">
      <c r="A427" s="77" t="s">
        <v>419</v>
      </c>
      <c r="B427" s="85">
        <v>351</v>
      </c>
      <c r="C427" s="79" t="s">
        <v>582</v>
      </c>
      <c r="D427" s="90"/>
      <c r="E427" s="59"/>
      <c r="F427" s="50"/>
    </row>
    <row r="428" spans="1:6" ht="15.75" customHeight="1" x14ac:dyDescent="0.25">
      <c r="B428" s="67"/>
      <c r="C428" s="67"/>
      <c r="E428" s="75"/>
    </row>
    <row r="429" spans="1:6" x14ac:dyDescent="0.2">
      <c r="B429" s="67"/>
      <c r="C429" s="67"/>
    </row>
    <row r="430" spans="1:6" x14ac:dyDescent="0.2">
      <c r="B430" s="67"/>
      <c r="C430" s="67"/>
    </row>
  </sheetData>
  <sheetProtection password="C79F" sheet="1" objects="1" scenarios="1" formatCells="0" formatColumns="0" formatRows="0" autoFilter="0" pivotTables="0"/>
  <protectedRanges>
    <protectedRange sqref="D1:E1048576" name="Диапазон1"/>
  </protectedRanges>
  <autoFilter ref="B70:F430"/>
  <mergeCells count="111">
    <mergeCell ref="B25:C25"/>
    <mergeCell ref="D25:E25"/>
    <mergeCell ref="B26:C26"/>
    <mergeCell ref="D26:E26"/>
    <mergeCell ref="B23:C23"/>
    <mergeCell ref="D23:E23"/>
    <mergeCell ref="B24:C24"/>
    <mergeCell ref="D24:E24"/>
    <mergeCell ref="D38:E38"/>
    <mergeCell ref="B38:C38"/>
    <mergeCell ref="B40:C40"/>
    <mergeCell ref="D29:E29"/>
    <mergeCell ref="D43:E43"/>
    <mergeCell ref="B30:C30"/>
    <mergeCell ref="D30:E30"/>
    <mergeCell ref="B29:C29"/>
    <mergeCell ref="B31:C31"/>
    <mergeCell ref="D31:E31"/>
    <mergeCell ref="B32:C32"/>
    <mergeCell ref="D32:E32"/>
    <mergeCell ref="B33:C33"/>
    <mergeCell ref="D33:E33"/>
    <mergeCell ref="D36:E36"/>
    <mergeCell ref="B35:C35"/>
    <mergeCell ref="D35:E35"/>
    <mergeCell ref="D15:E15"/>
    <mergeCell ref="D16:E16"/>
    <mergeCell ref="D8:E8"/>
    <mergeCell ref="D9:E9"/>
    <mergeCell ref="D10:E10"/>
    <mergeCell ref="D11:E11"/>
    <mergeCell ref="B9:C9"/>
    <mergeCell ref="B10:C10"/>
    <mergeCell ref="D13:E13"/>
    <mergeCell ref="B11:C11"/>
    <mergeCell ref="B12:C12"/>
    <mergeCell ref="B14:C14"/>
    <mergeCell ref="B15:C15"/>
    <mergeCell ref="B16:C16"/>
    <mergeCell ref="B13:C13"/>
    <mergeCell ref="D17:E17"/>
    <mergeCell ref="D19:E19"/>
    <mergeCell ref="D21:E21"/>
    <mergeCell ref="B22:C22"/>
    <mergeCell ref="D22:E22"/>
    <mergeCell ref="D1:E1"/>
    <mergeCell ref="B1:C1"/>
    <mergeCell ref="B2:C2"/>
    <mergeCell ref="B6:C6"/>
    <mergeCell ref="B7:C7"/>
    <mergeCell ref="D6:E6"/>
    <mergeCell ref="D7:E7"/>
    <mergeCell ref="B3:C3"/>
    <mergeCell ref="B4:C4"/>
    <mergeCell ref="B5:C5"/>
    <mergeCell ref="D3:E3"/>
    <mergeCell ref="D4:E4"/>
    <mergeCell ref="D5:E5"/>
    <mergeCell ref="D2:E2"/>
    <mergeCell ref="B20:C20"/>
    <mergeCell ref="D20:E20"/>
    <mergeCell ref="B8:C8"/>
    <mergeCell ref="D12:E12"/>
    <mergeCell ref="D14:E14"/>
    <mergeCell ref="D44:E44"/>
    <mergeCell ref="D45:E45"/>
    <mergeCell ref="D46:E46"/>
    <mergeCell ref="B41:C41"/>
    <mergeCell ref="D41:E41"/>
    <mergeCell ref="D18:E18"/>
    <mergeCell ref="B17:C17"/>
    <mergeCell ref="B18:C18"/>
    <mergeCell ref="B19:C19"/>
    <mergeCell ref="B21:C21"/>
    <mergeCell ref="D40:E40"/>
    <mergeCell ref="B28:C28"/>
    <mergeCell ref="D28:E28"/>
    <mergeCell ref="B36:C36"/>
    <mergeCell ref="B42:C42"/>
    <mergeCell ref="D42:E42"/>
    <mergeCell ref="B39:C39"/>
    <mergeCell ref="D39:E39"/>
    <mergeCell ref="B27:C27"/>
    <mergeCell ref="D27:E27"/>
    <mergeCell ref="B34:C34"/>
    <mergeCell ref="D34:E34"/>
    <mergeCell ref="B37:C37"/>
    <mergeCell ref="D37:E37"/>
    <mergeCell ref="D47:E47"/>
    <mergeCell ref="D48:E48"/>
    <mergeCell ref="D49:E49"/>
    <mergeCell ref="D50:E50"/>
    <mergeCell ref="D51:E51"/>
    <mergeCell ref="D52:E52"/>
    <mergeCell ref="D53:E53"/>
    <mergeCell ref="D54:E54"/>
    <mergeCell ref="D55:E55"/>
    <mergeCell ref="D69:E69"/>
    <mergeCell ref="D64:E64"/>
    <mergeCell ref="D65:E65"/>
    <mergeCell ref="D66:E66"/>
    <mergeCell ref="D67:E67"/>
    <mergeCell ref="D56:E56"/>
    <mergeCell ref="D57:E57"/>
    <mergeCell ref="D58:E58"/>
    <mergeCell ref="D59:E59"/>
    <mergeCell ref="D60:E60"/>
    <mergeCell ref="D61:E61"/>
    <mergeCell ref="D62:E62"/>
    <mergeCell ref="D63:E63"/>
    <mergeCell ref="D68:E68"/>
  </mergeCells>
  <conditionalFormatting sqref="D72:E72 D70:E70 D41:D42 E73:E74 D3:D19 D36:D38 D28:D30 D21:D26 D73:D199 D44:D69 D201:D259 D261:D376 D378:D417 D419:D423 D425:D427">
    <cfRule type="containsBlanks" dxfId="21" priority="36">
      <formula>LEN(TRIM(D3))=0</formula>
    </cfRule>
  </conditionalFormatting>
  <conditionalFormatting sqref="D40">
    <cfRule type="containsBlanks" dxfId="20" priority="33">
      <formula>LEN(TRIM(D40))=0</formula>
    </cfRule>
  </conditionalFormatting>
  <conditionalFormatting sqref="E75:E199">
    <cfRule type="containsBlanks" dxfId="19" priority="32">
      <formula>LEN(TRIM(E75))=0</formula>
    </cfRule>
  </conditionalFormatting>
  <conditionalFormatting sqref="E201:E202">
    <cfRule type="containsBlanks" dxfId="18" priority="30">
      <formula>LEN(TRIM(E201))=0</formula>
    </cfRule>
  </conditionalFormatting>
  <conditionalFormatting sqref="E261:E262">
    <cfRule type="containsBlanks" dxfId="17" priority="29">
      <formula>LEN(TRIM(E261))=0</formula>
    </cfRule>
  </conditionalFormatting>
  <conditionalFormatting sqref="E378:E379">
    <cfRule type="containsBlanks" dxfId="16" priority="28">
      <formula>LEN(TRIM(E378))=0</formula>
    </cfRule>
  </conditionalFormatting>
  <conditionalFormatting sqref="E419:E420">
    <cfRule type="containsBlanks" dxfId="15" priority="26">
      <formula>LEN(TRIM(E419))=0</formula>
    </cfRule>
  </conditionalFormatting>
  <conditionalFormatting sqref="E425:E426">
    <cfRule type="containsBlanks" dxfId="14" priority="25">
      <formula>LEN(TRIM(E425))=0</formula>
    </cfRule>
  </conditionalFormatting>
  <conditionalFormatting sqref="D39">
    <cfRule type="containsBlanks" dxfId="13" priority="24">
      <formula>LEN(TRIM(D39))=0</formula>
    </cfRule>
  </conditionalFormatting>
  <conditionalFormatting sqref="E380:E417">
    <cfRule type="containsBlanks" dxfId="12" priority="23">
      <formula>LEN(TRIM(E380))=0</formula>
    </cfRule>
  </conditionalFormatting>
  <conditionalFormatting sqref="E203:E259">
    <cfRule type="containsBlanks" dxfId="11" priority="21">
      <formula>LEN(TRIM(E203))=0</formula>
    </cfRule>
  </conditionalFormatting>
  <conditionalFormatting sqref="E263:E312 E374:E376">
    <cfRule type="containsBlanks" dxfId="10" priority="19">
      <formula>LEN(TRIM(E263))=0</formula>
    </cfRule>
  </conditionalFormatting>
  <conditionalFormatting sqref="E313:E373">
    <cfRule type="containsBlanks" dxfId="9" priority="17">
      <formula>LEN(TRIM(E313))=0</formula>
    </cfRule>
  </conditionalFormatting>
  <conditionalFormatting sqref="E421:E423">
    <cfRule type="containsBlanks" dxfId="8" priority="15">
      <formula>LEN(TRIM(E421))=0</formula>
    </cfRule>
  </conditionalFormatting>
  <conditionalFormatting sqref="E427">
    <cfRule type="containsBlanks" dxfId="7" priority="13">
      <formula>LEN(TRIM(E427))=0</formula>
    </cfRule>
  </conditionalFormatting>
  <conditionalFormatting sqref="D31">
    <cfRule type="containsBlanks" dxfId="6" priority="8">
      <formula>LEN(TRIM(D31))=0</formula>
    </cfRule>
  </conditionalFormatting>
  <conditionalFormatting sqref="D32">
    <cfRule type="containsBlanks" dxfId="5" priority="7">
      <formula>LEN(TRIM(D32))=0</formula>
    </cfRule>
  </conditionalFormatting>
  <conditionalFormatting sqref="D33">
    <cfRule type="containsBlanks" dxfId="4" priority="6">
      <formula>LEN(TRIM(D33))=0</formula>
    </cfRule>
  </conditionalFormatting>
  <conditionalFormatting sqref="D27">
    <cfRule type="containsBlanks" dxfId="3" priority="5">
      <formula>LEN(TRIM(D27))=0</formula>
    </cfRule>
  </conditionalFormatting>
  <conditionalFormatting sqref="D34">
    <cfRule type="containsBlanks" dxfId="2" priority="4">
      <formula>LEN(TRIM(D34))=0</formula>
    </cfRule>
  </conditionalFormatting>
  <conditionalFormatting sqref="C43">
    <cfRule type="containsBlanks" dxfId="1" priority="1">
      <formula>LEN(TRIM(C43))=0</formula>
    </cfRule>
  </conditionalFormatting>
  <conditionalFormatting sqref="D35">
    <cfRule type="containsBlanks" dxfId="0" priority="2">
      <formula>LEN(TRIM(D35))=0</formula>
    </cfRule>
  </conditionalFormatting>
  <dataValidations count="1">
    <dataValidation type="decimal" operator="greaterThan" allowBlank="1" showInputMessage="1" showErrorMessage="1" promptTitle="Грошовий формат" prompt="Необхідно вносити дані в грошовому форматі:_x000a_після коми не більше двох знаків!" sqref="D72:D199 D201:D259 D261:D376 D378:D417 D419:D423 D425:D427">
      <formula1>0</formula1>
    </dataValidation>
  </dataValidations>
  <pageMargins left="0.39370078740157483" right="0.39370078740157483" top="0.39370078740157483" bottom="0.39370078740157483" header="0.19685039370078741" footer="0.19685039370078741"/>
  <pageSetup paperSize="9" scale="66" fitToHeight="0" orientation="portrait" r:id="rId1"/>
  <headerFooter>
    <oddFooter>&amp;L&amp;"+,обычный"&amp;10&amp;K01+046Лист &amp;P з &amp;N листів&amp;R&amp;"+,обычный"&amp;10&amp;K01+048&amp;F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6"/>
  <sheetViews>
    <sheetView showGridLines="0" showZeros="0" defaultGridColor="0" colorId="22" zoomScaleNormal="100" workbookViewId="0">
      <pane xSplit="2" ySplit="2" topLeftCell="C3" activePane="bottomRight" state="frozen"/>
      <selection pane="topRight" activeCell="C1" sqref="C1"/>
      <selection pane="bottomLeft" activeCell="A3" sqref="A3"/>
      <selection pane="bottomRight" activeCell="B47" sqref="B47"/>
    </sheetView>
  </sheetViews>
  <sheetFormatPr defaultRowHeight="12.75" outlineLevelRow="1" x14ac:dyDescent="0.25"/>
  <cols>
    <col min="1" max="1" width="16.85546875" style="62" bestFit="1" customWidth="1"/>
    <col min="2" max="2" width="73.7109375" style="19" bestFit="1" customWidth="1"/>
    <col min="3" max="3" width="14" style="19" bestFit="1" customWidth="1"/>
    <col min="4" max="16384" width="9.140625" style="19"/>
  </cols>
  <sheetData>
    <row r="1" spans="1:5" ht="20.25" customHeight="1" x14ac:dyDescent="0.25">
      <c r="A1" s="19"/>
      <c r="B1" s="60" t="s">
        <v>96</v>
      </c>
      <c r="C1" s="72"/>
    </row>
    <row r="2" spans="1:5" s="65" customFormat="1" ht="63.75" customHeight="1" x14ac:dyDescent="0.25">
      <c r="A2" s="63" t="s">
        <v>827</v>
      </c>
      <c r="B2" s="91" t="s">
        <v>273</v>
      </c>
      <c r="C2" s="64" t="s">
        <v>574</v>
      </c>
      <c r="E2" s="100"/>
    </row>
    <row r="3" spans="1:5" s="65" customFormat="1" ht="15.75" x14ac:dyDescent="0.25">
      <c r="A3" s="69"/>
      <c r="B3" s="95" t="s">
        <v>414</v>
      </c>
      <c r="C3" s="94">
        <f>SUM(C4:C182)</f>
        <v>1406</v>
      </c>
    </row>
    <row r="4" spans="1:5" outlineLevel="1" x14ac:dyDescent="0.25">
      <c r="A4" s="97" t="s">
        <v>809</v>
      </c>
      <c r="B4" s="92" t="s">
        <v>97</v>
      </c>
      <c r="C4" s="66">
        <v>7</v>
      </c>
    </row>
    <row r="5" spans="1:5" outlineLevel="1" x14ac:dyDescent="0.25">
      <c r="A5" s="97" t="s">
        <v>811</v>
      </c>
      <c r="B5" s="92" t="s">
        <v>98</v>
      </c>
      <c r="C5" s="66">
        <v>5</v>
      </c>
    </row>
    <row r="6" spans="1:5" outlineLevel="1" x14ac:dyDescent="0.25">
      <c r="A6" s="97" t="s">
        <v>810</v>
      </c>
      <c r="B6" s="92" t="s">
        <v>99</v>
      </c>
      <c r="C6" s="66">
        <v>8</v>
      </c>
    </row>
    <row r="7" spans="1:5" outlineLevel="1" x14ac:dyDescent="0.25">
      <c r="A7" s="97" t="s">
        <v>806</v>
      </c>
      <c r="B7" s="92" t="s">
        <v>100</v>
      </c>
      <c r="C7" s="66">
        <v>10</v>
      </c>
    </row>
    <row r="8" spans="1:5" outlineLevel="1" x14ac:dyDescent="0.25">
      <c r="A8" s="97" t="s">
        <v>808</v>
      </c>
      <c r="B8" s="92" t="s">
        <v>101</v>
      </c>
      <c r="C8" s="66">
        <v>7</v>
      </c>
    </row>
    <row r="9" spans="1:5" outlineLevel="1" x14ac:dyDescent="0.25">
      <c r="A9" s="97" t="s">
        <v>806</v>
      </c>
      <c r="B9" s="92" t="s">
        <v>102</v>
      </c>
      <c r="C9" s="66">
        <v>6</v>
      </c>
    </row>
    <row r="10" spans="1:5" outlineLevel="1" x14ac:dyDescent="0.25">
      <c r="A10" s="97" t="s">
        <v>806</v>
      </c>
      <c r="B10" s="92" t="s">
        <v>103</v>
      </c>
      <c r="C10" s="66">
        <v>10</v>
      </c>
    </row>
    <row r="11" spans="1:5" outlineLevel="1" x14ac:dyDescent="0.25">
      <c r="A11" s="97" t="s">
        <v>821</v>
      </c>
      <c r="B11" s="92" t="s">
        <v>104</v>
      </c>
      <c r="C11" s="66">
        <v>4</v>
      </c>
    </row>
    <row r="12" spans="1:5" outlineLevel="1" x14ac:dyDescent="0.25">
      <c r="A12" s="97" t="s">
        <v>806</v>
      </c>
      <c r="B12" s="92" t="s">
        <v>105</v>
      </c>
      <c r="C12" s="66">
        <v>6</v>
      </c>
    </row>
    <row r="13" spans="1:5" outlineLevel="1" x14ac:dyDescent="0.25">
      <c r="A13" s="97" t="s">
        <v>804</v>
      </c>
      <c r="B13" s="92" t="s">
        <v>106</v>
      </c>
      <c r="C13" s="66">
        <v>6</v>
      </c>
    </row>
    <row r="14" spans="1:5" outlineLevel="1" x14ac:dyDescent="0.25">
      <c r="A14" s="97" t="s">
        <v>804</v>
      </c>
      <c r="B14" s="92" t="s">
        <v>107</v>
      </c>
      <c r="C14" s="66">
        <v>6</v>
      </c>
    </row>
    <row r="15" spans="1:5" outlineLevel="1" x14ac:dyDescent="0.25">
      <c r="A15" s="97" t="s">
        <v>820</v>
      </c>
      <c r="B15" s="92" t="s">
        <v>108</v>
      </c>
      <c r="C15" s="66">
        <v>9</v>
      </c>
    </row>
    <row r="16" spans="1:5" outlineLevel="1" x14ac:dyDescent="0.25">
      <c r="A16" s="97" t="s">
        <v>801</v>
      </c>
      <c r="B16" s="92" t="s">
        <v>109</v>
      </c>
      <c r="C16" s="66">
        <v>10</v>
      </c>
    </row>
    <row r="17" spans="1:3" outlineLevel="1" x14ac:dyDescent="0.25">
      <c r="A17" s="97" t="s">
        <v>801</v>
      </c>
      <c r="B17" s="92" t="s">
        <v>110</v>
      </c>
      <c r="C17" s="66">
        <v>7</v>
      </c>
    </row>
    <row r="18" spans="1:3" outlineLevel="1" x14ac:dyDescent="0.25">
      <c r="A18" s="97" t="s">
        <v>801</v>
      </c>
      <c r="B18" s="92" t="s">
        <v>111</v>
      </c>
      <c r="C18" s="66">
        <v>7</v>
      </c>
    </row>
    <row r="19" spans="1:3" outlineLevel="1" x14ac:dyDescent="0.25">
      <c r="A19" s="97" t="s">
        <v>801</v>
      </c>
      <c r="B19" s="92" t="s">
        <v>112</v>
      </c>
      <c r="C19" s="66">
        <v>6</v>
      </c>
    </row>
    <row r="20" spans="1:3" outlineLevel="1" x14ac:dyDescent="0.25">
      <c r="A20" s="97" t="s">
        <v>801</v>
      </c>
      <c r="B20" s="92" t="s">
        <v>113</v>
      </c>
      <c r="C20" s="66">
        <v>7</v>
      </c>
    </row>
    <row r="21" spans="1:3" outlineLevel="1" x14ac:dyDescent="0.25">
      <c r="A21" s="97" t="s">
        <v>801</v>
      </c>
      <c r="B21" s="92" t="s">
        <v>114</v>
      </c>
      <c r="C21" s="66">
        <v>13</v>
      </c>
    </row>
    <row r="22" spans="1:3" outlineLevel="1" x14ac:dyDescent="0.25">
      <c r="A22" s="97" t="s">
        <v>801</v>
      </c>
      <c r="B22" s="92" t="s">
        <v>855</v>
      </c>
      <c r="C22" s="66">
        <v>10</v>
      </c>
    </row>
    <row r="23" spans="1:3" outlineLevel="1" x14ac:dyDescent="0.25">
      <c r="A23" s="97" t="s">
        <v>801</v>
      </c>
      <c r="B23" s="92" t="s">
        <v>115</v>
      </c>
      <c r="C23" s="66">
        <v>11</v>
      </c>
    </row>
    <row r="24" spans="1:3" outlineLevel="1" x14ac:dyDescent="0.25">
      <c r="A24" s="97" t="s">
        <v>819</v>
      </c>
      <c r="B24" s="92" t="s">
        <v>116</v>
      </c>
      <c r="C24" s="66">
        <v>8</v>
      </c>
    </row>
    <row r="25" spans="1:3" outlineLevel="1" x14ac:dyDescent="0.25">
      <c r="A25" s="97" t="s">
        <v>821</v>
      </c>
      <c r="B25" s="92" t="s">
        <v>117</v>
      </c>
      <c r="C25" s="66">
        <v>4</v>
      </c>
    </row>
    <row r="26" spans="1:3" outlineLevel="1" x14ac:dyDescent="0.25">
      <c r="A26" s="97" t="s">
        <v>810</v>
      </c>
      <c r="B26" s="92" t="s">
        <v>118</v>
      </c>
      <c r="C26" s="66">
        <v>5</v>
      </c>
    </row>
    <row r="27" spans="1:3" outlineLevel="1" x14ac:dyDescent="0.25">
      <c r="A27" s="97" t="s">
        <v>811</v>
      </c>
      <c r="B27" s="92" t="s">
        <v>119</v>
      </c>
      <c r="C27" s="66">
        <v>10</v>
      </c>
    </row>
    <row r="28" spans="1:3" outlineLevel="1" x14ac:dyDescent="0.25">
      <c r="A28" s="97" t="s">
        <v>811</v>
      </c>
      <c r="B28" s="92" t="s">
        <v>120</v>
      </c>
      <c r="C28" s="66">
        <v>6</v>
      </c>
    </row>
    <row r="29" spans="1:3" outlineLevel="1" x14ac:dyDescent="0.25">
      <c r="A29" s="97" t="s">
        <v>811</v>
      </c>
      <c r="B29" s="92" t="s">
        <v>121</v>
      </c>
      <c r="C29" s="66">
        <v>6</v>
      </c>
    </row>
    <row r="30" spans="1:3" outlineLevel="1" x14ac:dyDescent="0.25">
      <c r="A30" s="97" t="s">
        <v>810</v>
      </c>
      <c r="B30" s="92" t="s">
        <v>122</v>
      </c>
      <c r="C30" s="66">
        <v>6</v>
      </c>
    </row>
    <row r="31" spans="1:3" outlineLevel="1" x14ac:dyDescent="0.25">
      <c r="A31" s="97" t="s">
        <v>810</v>
      </c>
      <c r="B31" s="92" t="s">
        <v>123</v>
      </c>
      <c r="C31" s="66">
        <v>10</v>
      </c>
    </row>
    <row r="32" spans="1:3" outlineLevel="1" x14ac:dyDescent="0.25">
      <c r="A32" s="97" t="s">
        <v>810</v>
      </c>
      <c r="B32" s="92" t="s">
        <v>124</v>
      </c>
      <c r="C32" s="66">
        <v>15</v>
      </c>
    </row>
    <row r="33" spans="1:3" outlineLevel="1" x14ac:dyDescent="0.25">
      <c r="A33" s="97" t="s">
        <v>810</v>
      </c>
      <c r="B33" s="92" t="s">
        <v>125</v>
      </c>
      <c r="C33" s="66">
        <v>7</v>
      </c>
    </row>
    <row r="34" spans="1:3" outlineLevel="1" x14ac:dyDescent="0.25">
      <c r="A34" s="97" t="s">
        <v>810</v>
      </c>
      <c r="B34" s="92" t="s">
        <v>126</v>
      </c>
      <c r="C34" s="66">
        <v>9</v>
      </c>
    </row>
    <row r="35" spans="1:3" outlineLevel="1" x14ac:dyDescent="0.25">
      <c r="A35" s="97" t="s">
        <v>812</v>
      </c>
      <c r="B35" s="92" t="s">
        <v>127</v>
      </c>
      <c r="C35" s="66">
        <v>8</v>
      </c>
    </row>
    <row r="36" spans="1:3" outlineLevel="1" x14ac:dyDescent="0.25">
      <c r="A36" s="97" t="s">
        <v>812</v>
      </c>
      <c r="B36" s="92" t="s">
        <v>128</v>
      </c>
      <c r="C36" s="66">
        <v>6</v>
      </c>
    </row>
    <row r="37" spans="1:3" outlineLevel="1" x14ac:dyDescent="0.25">
      <c r="A37" s="97" t="s">
        <v>812</v>
      </c>
      <c r="B37" s="92" t="s">
        <v>129</v>
      </c>
      <c r="C37" s="66">
        <v>10</v>
      </c>
    </row>
    <row r="38" spans="1:3" outlineLevel="1" x14ac:dyDescent="0.25">
      <c r="A38" s="97" t="s">
        <v>808</v>
      </c>
      <c r="B38" s="92" t="s">
        <v>130</v>
      </c>
      <c r="C38" s="66">
        <v>10</v>
      </c>
    </row>
    <row r="39" spans="1:3" outlineLevel="1" x14ac:dyDescent="0.25">
      <c r="A39" s="97" t="s">
        <v>801</v>
      </c>
      <c r="B39" s="92" t="s">
        <v>131</v>
      </c>
      <c r="C39" s="66">
        <v>3</v>
      </c>
    </row>
    <row r="40" spans="1:3" outlineLevel="1" x14ac:dyDescent="0.25">
      <c r="A40" s="97" t="s">
        <v>806</v>
      </c>
      <c r="B40" s="92" t="s">
        <v>132</v>
      </c>
      <c r="C40" s="66">
        <v>6</v>
      </c>
    </row>
    <row r="41" spans="1:3" outlineLevel="1" x14ac:dyDescent="0.25">
      <c r="A41" s="97" t="s">
        <v>812</v>
      </c>
      <c r="B41" s="92" t="s">
        <v>133</v>
      </c>
      <c r="C41" s="66">
        <v>4</v>
      </c>
    </row>
    <row r="42" spans="1:3" outlineLevel="1" x14ac:dyDescent="0.25">
      <c r="A42" s="97" t="s">
        <v>826</v>
      </c>
      <c r="B42" s="92" t="s">
        <v>134</v>
      </c>
      <c r="C42" s="66">
        <v>6</v>
      </c>
    </row>
    <row r="43" spans="1:3" outlineLevel="1" x14ac:dyDescent="0.25">
      <c r="A43" s="97" t="s">
        <v>801</v>
      </c>
      <c r="B43" s="92" t="s">
        <v>135</v>
      </c>
      <c r="C43" s="66">
        <v>6</v>
      </c>
    </row>
    <row r="44" spans="1:3" outlineLevel="1" x14ac:dyDescent="0.25">
      <c r="A44" s="97" t="s">
        <v>806</v>
      </c>
      <c r="B44" s="92" t="s">
        <v>136</v>
      </c>
      <c r="C44" s="66">
        <v>10</v>
      </c>
    </row>
    <row r="45" spans="1:3" outlineLevel="1" x14ac:dyDescent="0.25">
      <c r="A45" s="97" t="s">
        <v>806</v>
      </c>
      <c r="B45" s="92" t="s">
        <v>137</v>
      </c>
      <c r="C45" s="66">
        <v>9</v>
      </c>
    </row>
    <row r="46" spans="1:3" outlineLevel="1" x14ac:dyDescent="0.25">
      <c r="A46" s="97" t="s">
        <v>806</v>
      </c>
      <c r="B46" s="92" t="s">
        <v>138</v>
      </c>
      <c r="C46" s="66">
        <v>5</v>
      </c>
    </row>
    <row r="47" spans="1:3" outlineLevel="1" x14ac:dyDescent="0.25">
      <c r="A47" s="97" t="s">
        <v>806</v>
      </c>
      <c r="B47" s="92" t="s">
        <v>139</v>
      </c>
      <c r="C47" s="66">
        <v>5</v>
      </c>
    </row>
    <row r="48" spans="1:3" outlineLevel="1" x14ac:dyDescent="0.25">
      <c r="A48" s="97" t="s">
        <v>806</v>
      </c>
      <c r="B48" s="92" t="s">
        <v>272</v>
      </c>
      <c r="C48" s="66">
        <v>8</v>
      </c>
    </row>
    <row r="49" spans="1:3" outlineLevel="1" x14ac:dyDescent="0.25">
      <c r="A49" s="97" t="s">
        <v>806</v>
      </c>
      <c r="B49" s="92" t="s">
        <v>140</v>
      </c>
      <c r="C49" s="66">
        <v>10</v>
      </c>
    </row>
    <row r="50" spans="1:3" outlineLevel="1" x14ac:dyDescent="0.25">
      <c r="A50" s="97" t="s">
        <v>806</v>
      </c>
      <c r="B50" s="92" t="s">
        <v>141</v>
      </c>
      <c r="C50" s="66">
        <v>10</v>
      </c>
    </row>
    <row r="51" spans="1:3" outlineLevel="1" x14ac:dyDescent="0.25">
      <c r="A51" s="97" t="s">
        <v>806</v>
      </c>
      <c r="B51" s="92" t="s">
        <v>142</v>
      </c>
      <c r="C51" s="66">
        <v>9</v>
      </c>
    </row>
    <row r="52" spans="1:3" outlineLevel="1" x14ac:dyDescent="0.25">
      <c r="A52" s="97" t="s">
        <v>806</v>
      </c>
      <c r="B52" s="92" t="s">
        <v>143</v>
      </c>
      <c r="C52" s="66">
        <v>8</v>
      </c>
    </row>
    <row r="53" spans="1:3" outlineLevel="1" x14ac:dyDescent="0.25">
      <c r="A53" s="97" t="s">
        <v>806</v>
      </c>
      <c r="B53" s="92" t="s">
        <v>144</v>
      </c>
      <c r="C53" s="66">
        <v>7</v>
      </c>
    </row>
    <row r="54" spans="1:3" outlineLevel="1" x14ac:dyDescent="0.25">
      <c r="A54" s="97" t="s">
        <v>806</v>
      </c>
      <c r="B54" s="92" t="s">
        <v>145</v>
      </c>
      <c r="C54" s="66">
        <v>7</v>
      </c>
    </row>
    <row r="55" spans="1:3" outlineLevel="1" x14ac:dyDescent="0.25">
      <c r="A55" s="97" t="s">
        <v>806</v>
      </c>
      <c r="B55" s="92" t="s">
        <v>146</v>
      </c>
      <c r="C55" s="66">
        <v>7</v>
      </c>
    </row>
    <row r="56" spans="1:3" outlineLevel="1" x14ac:dyDescent="0.25">
      <c r="A56" s="97" t="s">
        <v>806</v>
      </c>
      <c r="B56" s="92" t="s">
        <v>147</v>
      </c>
      <c r="C56" s="66">
        <v>10</v>
      </c>
    </row>
    <row r="57" spans="1:3" outlineLevel="1" x14ac:dyDescent="0.25">
      <c r="A57" s="97" t="s">
        <v>806</v>
      </c>
      <c r="B57" s="92" t="s">
        <v>148</v>
      </c>
      <c r="C57" s="66">
        <v>12</v>
      </c>
    </row>
    <row r="58" spans="1:3" outlineLevel="1" x14ac:dyDescent="0.25">
      <c r="A58" s="97" t="s">
        <v>806</v>
      </c>
      <c r="B58" s="92" t="s">
        <v>149</v>
      </c>
      <c r="C58" s="66">
        <v>9</v>
      </c>
    </row>
    <row r="59" spans="1:3" outlineLevel="1" x14ac:dyDescent="0.25">
      <c r="A59" s="97" t="s">
        <v>806</v>
      </c>
      <c r="B59" s="92" t="s">
        <v>150</v>
      </c>
      <c r="C59" s="66">
        <v>10</v>
      </c>
    </row>
    <row r="60" spans="1:3" outlineLevel="1" x14ac:dyDescent="0.25">
      <c r="A60" s="97" t="s">
        <v>806</v>
      </c>
      <c r="B60" s="92" t="s">
        <v>151</v>
      </c>
      <c r="C60" s="66">
        <v>12</v>
      </c>
    </row>
    <row r="61" spans="1:3" outlineLevel="1" x14ac:dyDescent="0.25">
      <c r="A61" s="97" t="s">
        <v>806</v>
      </c>
      <c r="B61" s="92" t="s">
        <v>854</v>
      </c>
      <c r="C61" s="66">
        <v>10</v>
      </c>
    </row>
    <row r="62" spans="1:3" outlineLevel="1" x14ac:dyDescent="0.25">
      <c r="A62" s="97" t="s">
        <v>806</v>
      </c>
      <c r="B62" s="92" t="s">
        <v>152</v>
      </c>
      <c r="C62" s="66">
        <v>7</v>
      </c>
    </row>
    <row r="63" spans="1:3" outlineLevel="1" x14ac:dyDescent="0.25">
      <c r="A63" s="97" t="s">
        <v>806</v>
      </c>
      <c r="B63" s="92" t="s">
        <v>153</v>
      </c>
      <c r="C63" s="66">
        <v>8</v>
      </c>
    </row>
    <row r="64" spans="1:3" outlineLevel="1" x14ac:dyDescent="0.25">
      <c r="A64" s="97" t="s">
        <v>806</v>
      </c>
      <c r="B64" s="92" t="s">
        <v>154</v>
      </c>
      <c r="C64" s="66">
        <v>7</v>
      </c>
    </row>
    <row r="65" spans="1:3" outlineLevel="1" x14ac:dyDescent="0.25">
      <c r="A65" s="97" t="s">
        <v>806</v>
      </c>
      <c r="B65" s="92" t="s">
        <v>155</v>
      </c>
      <c r="C65" s="66">
        <v>13</v>
      </c>
    </row>
    <row r="66" spans="1:3" outlineLevel="1" x14ac:dyDescent="0.25">
      <c r="A66" s="97" t="s">
        <v>806</v>
      </c>
      <c r="B66" s="92" t="s">
        <v>156</v>
      </c>
      <c r="C66" s="66">
        <v>10</v>
      </c>
    </row>
    <row r="67" spans="1:3" outlineLevel="1" x14ac:dyDescent="0.25">
      <c r="A67" s="97" t="s">
        <v>806</v>
      </c>
      <c r="B67" s="92" t="s">
        <v>157</v>
      </c>
      <c r="C67" s="66">
        <v>10</v>
      </c>
    </row>
    <row r="68" spans="1:3" outlineLevel="1" x14ac:dyDescent="0.25">
      <c r="A68" s="97" t="s">
        <v>806</v>
      </c>
      <c r="B68" s="92" t="s">
        <v>271</v>
      </c>
      <c r="C68" s="66">
        <v>11</v>
      </c>
    </row>
    <row r="69" spans="1:3" outlineLevel="1" x14ac:dyDescent="0.25">
      <c r="A69" s="97" t="s">
        <v>803</v>
      </c>
      <c r="B69" s="92" t="s">
        <v>158</v>
      </c>
      <c r="C69" s="66">
        <v>3</v>
      </c>
    </row>
    <row r="70" spans="1:3" outlineLevel="1" x14ac:dyDescent="0.25">
      <c r="A70" s="97" t="s">
        <v>812</v>
      </c>
      <c r="B70" s="92" t="s">
        <v>159</v>
      </c>
      <c r="C70" s="66">
        <v>4</v>
      </c>
    </row>
    <row r="71" spans="1:3" outlineLevel="1" x14ac:dyDescent="0.25">
      <c r="A71" s="97" t="s">
        <v>815</v>
      </c>
      <c r="B71" s="92" t="s">
        <v>160</v>
      </c>
      <c r="C71" s="66">
        <v>5</v>
      </c>
    </row>
    <row r="72" spans="1:3" outlineLevel="1" x14ac:dyDescent="0.25">
      <c r="A72" s="97" t="s">
        <v>806</v>
      </c>
      <c r="B72" s="92" t="s">
        <v>161</v>
      </c>
      <c r="C72" s="66">
        <v>10</v>
      </c>
    </row>
    <row r="73" spans="1:3" outlineLevel="1" x14ac:dyDescent="0.25">
      <c r="A73" s="97" t="s">
        <v>809</v>
      </c>
      <c r="B73" s="92" t="s">
        <v>162</v>
      </c>
      <c r="C73" s="66">
        <v>8</v>
      </c>
    </row>
    <row r="74" spans="1:3" outlineLevel="1" x14ac:dyDescent="0.25">
      <c r="A74" s="97" t="s">
        <v>802</v>
      </c>
      <c r="B74" s="92" t="s">
        <v>163</v>
      </c>
      <c r="C74" s="66">
        <v>10</v>
      </c>
    </row>
    <row r="75" spans="1:3" outlineLevel="1" x14ac:dyDescent="0.25">
      <c r="A75" s="97" t="s">
        <v>802</v>
      </c>
      <c r="B75" s="92" t="s">
        <v>164</v>
      </c>
      <c r="C75" s="66">
        <v>4</v>
      </c>
    </row>
    <row r="76" spans="1:3" outlineLevel="1" x14ac:dyDescent="0.25">
      <c r="A76" s="97" t="s">
        <v>802</v>
      </c>
      <c r="B76" s="92" t="s">
        <v>165</v>
      </c>
      <c r="C76" s="66">
        <v>5</v>
      </c>
    </row>
    <row r="77" spans="1:3" outlineLevel="1" x14ac:dyDescent="0.25">
      <c r="A77" s="97" t="s">
        <v>801</v>
      </c>
      <c r="B77" s="92" t="s">
        <v>166</v>
      </c>
      <c r="C77" s="66">
        <v>4</v>
      </c>
    </row>
    <row r="78" spans="1:3" outlineLevel="1" x14ac:dyDescent="0.25">
      <c r="A78" s="97" t="s">
        <v>801</v>
      </c>
      <c r="B78" s="92" t="s">
        <v>167</v>
      </c>
      <c r="C78" s="66">
        <v>3</v>
      </c>
    </row>
    <row r="79" spans="1:3" outlineLevel="1" x14ac:dyDescent="0.25">
      <c r="A79" s="97" t="s">
        <v>801</v>
      </c>
      <c r="B79" s="92" t="s">
        <v>168</v>
      </c>
      <c r="C79" s="66">
        <v>8</v>
      </c>
    </row>
    <row r="80" spans="1:3" outlineLevel="1" x14ac:dyDescent="0.25">
      <c r="A80" s="97" t="s">
        <v>801</v>
      </c>
      <c r="B80" s="92" t="s">
        <v>169</v>
      </c>
      <c r="C80" s="66">
        <v>3</v>
      </c>
    </row>
    <row r="81" spans="1:3" outlineLevel="1" x14ac:dyDescent="0.25">
      <c r="A81" s="97" t="s">
        <v>801</v>
      </c>
      <c r="B81" s="92" t="s">
        <v>170</v>
      </c>
      <c r="C81" s="66">
        <v>5</v>
      </c>
    </row>
    <row r="82" spans="1:3" outlineLevel="1" x14ac:dyDescent="0.25">
      <c r="A82" s="97" t="s">
        <v>813</v>
      </c>
      <c r="B82" s="92" t="s">
        <v>171</v>
      </c>
      <c r="C82" s="66">
        <v>6</v>
      </c>
    </row>
    <row r="83" spans="1:3" outlineLevel="1" x14ac:dyDescent="0.25">
      <c r="A83" s="97" t="s">
        <v>813</v>
      </c>
      <c r="B83" s="92" t="s">
        <v>172</v>
      </c>
      <c r="C83" s="66">
        <v>4</v>
      </c>
    </row>
    <row r="84" spans="1:3" outlineLevel="1" x14ac:dyDescent="0.25">
      <c r="A84" s="97" t="s">
        <v>804</v>
      </c>
      <c r="B84" s="92" t="s">
        <v>173</v>
      </c>
      <c r="C84" s="66">
        <v>6</v>
      </c>
    </row>
    <row r="85" spans="1:3" outlineLevel="1" x14ac:dyDescent="0.25">
      <c r="A85" s="97" t="s">
        <v>809</v>
      </c>
      <c r="B85" s="92" t="s">
        <v>174</v>
      </c>
      <c r="C85" s="66">
        <v>4</v>
      </c>
    </row>
    <row r="86" spans="1:3" outlineLevel="1" x14ac:dyDescent="0.25">
      <c r="A86" s="97" t="s">
        <v>818</v>
      </c>
      <c r="B86" s="92" t="s">
        <v>175</v>
      </c>
      <c r="C86" s="66">
        <v>5</v>
      </c>
    </row>
    <row r="87" spans="1:3" outlineLevel="1" x14ac:dyDescent="0.25">
      <c r="A87" s="97" t="s">
        <v>802</v>
      </c>
      <c r="B87" s="92" t="s">
        <v>176</v>
      </c>
      <c r="C87" s="66">
        <v>5</v>
      </c>
    </row>
    <row r="88" spans="1:3" outlineLevel="1" x14ac:dyDescent="0.25">
      <c r="A88" s="97" t="s">
        <v>803</v>
      </c>
      <c r="B88" s="92" t="s">
        <v>177</v>
      </c>
      <c r="C88" s="66">
        <v>11</v>
      </c>
    </row>
    <row r="89" spans="1:3" outlineLevel="1" x14ac:dyDescent="0.25">
      <c r="A89" s="97" t="s">
        <v>803</v>
      </c>
      <c r="B89" s="92" t="s">
        <v>178</v>
      </c>
      <c r="C89" s="66">
        <v>5</v>
      </c>
    </row>
    <row r="90" spans="1:3" outlineLevel="1" x14ac:dyDescent="0.25">
      <c r="A90" s="97" t="s">
        <v>819</v>
      </c>
      <c r="B90" s="92" t="s">
        <v>179</v>
      </c>
      <c r="C90" s="66">
        <v>13</v>
      </c>
    </row>
    <row r="91" spans="1:3" outlineLevel="1" x14ac:dyDescent="0.25">
      <c r="A91" s="97" t="s">
        <v>819</v>
      </c>
      <c r="B91" s="92" t="s">
        <v>180</v>
      </c>
      <c r="C91" s="66">
        <v>13</v>
      </c>
    </row>
    <row r="92" spans="1:3" outlineLevel="1" x14ac:dyDescent="0.25">
      <c r="A92" s="97" t="s">
        <v>819</v>
      </c>
      <c r="B92" s="92" t="s">
        <v>181</v>
      </c>
      <c r="C92" s="66">
        <v>9</v>
      </c>
    </row>
    <row r="93" spans="1:3" outlineLevel="1" x14ac:dyDescent="0.25">
      <c r="A93" s="97" t="s">
        <v>819</v>
      </c>
      <c r="B93" s="92" t="s">
        <v>182</v>
      </c>
      <c r="C93" s="66">
        <v>4</v>
      </c>
    </row>
    <row r="94" spans="1:3" outlineLevel="1" x14ac:dyDescent="0.25">
      <c r="A94" s="97" t="s">
        <v>819</v>
      </c>
      <c r="B94" s="92" t="s">
        <v>183</v>
      </c>
      <c r="C94" s="66">
        <v>9</v>
      </c>
    </row>
    <row r="95" spans="1:3" outlineLevel="1" x14ac:dyDescent="0.25">
      <c r="A95" s="97" t="s">
        <v>819</v>
      </c>
      <c r="B95" s="92" t="s">
        <v>184</v>
      </c>
      <c r="C95" s="66">
        <v>10</v>
      </c>
    </row>
    <row r="96" spans="1:3" outlineLevel="1" x14ac:dyDescent="0.25">
      <c r="A96" s="97" t="s">
        <v>819</v>
      </c>
      <c r="B96" s="92" t="s">
        <v>185</v>
      </c>
      <c r="C96" s="66">
        <v>12</v>
      </c>
    </row>
    <row r="97" spans="1:3" outlineLevel="1" x14ac:dyDescent="0.25">
      <c r="A97" s="97" t="s">
        <v>819</v>
      </c>
      <c r="B97" s="92" t="s">
        <v>186</v>
      </c>
      <c r="C97" s="66">
        <v>12</v>
      </c>
    </row>
    <row r="98" spans="1:3" outlineLevel="1" x14ac:dyDescent="0.25">
      <c r="A98" s="97" t="s">
        <v>819</v>
      </c>
      <c r="B98" s="92" t="s">
        <v>187</v>
      </c>
      <c r="C98" s="66">
        <v>23</v>
      </c>
    </row>
    <row r="99" spans="1:3" outlineLevel="1" x14ac:dyDescent="0.25">
      <c r="A99" s="97" t="s">
        <v>809</v>
      </c>
      <c r="B99" s="92" t="s">
        <v>188</v>
      </c>
      <c r="C99" s="66">
        <v>7</v>
      </c>
    </row>
    <row r="100" spans="1:3" outlineLevel="1" x14ac:dyDescent="0.25">
      <c r="A100" s="97" t="s">
        <v>809</v>
      </c>
      <c r="B100" s="92" t="s">
        <v>189</v>
      </c>
      <c r="C100" s="66">
        <v>9</v>
      </c>
    </row>
    <row r="101" spans="1:3" outlineLevel="1" x14ac:dyDescent="0.25">
      <c r="A101" s="97" t="s">
        <v>810</v>
      </c>
      <c r="B101" s="92" t="s">
        <v>190</v>
      </c>
      <c r="C101" s="66">
        <v>9</v>
      </c>
    </row>
    <row r="102" spans="1:3" outlineLevel="1" x14ac:dyDescent="0.25">
      <c r="A102" s="97" t="s">
        <v>820</v>
      </c>
      <c r="B102" s="92" t="s">
        <v>191</v>
      </c>
      <c r="C102" s="66">
        <v>10</v>
      </c>
    </row>
    <row r="103" spans="1:3" outlineLevel="1" x14ac:dyDescent="0.25">
      <c r="A103" s="97" t="s">
        <v>820</v>
      </c>
      <c r="B103" s="92" t="s">
        <v>192</v>
      </c>
      <c r="C103" s="66">
        <v>5</v>
      </c>
    </row>
    <row r="104" spans="1:3" outlineLevel="1" x14ac:dyDescent="0.25">
      <c r="A104" s="97" t="s">
        <v>820</v>
      </c>
      <c r="B104" s="92" t="s">
        <v>193</v>
      </c>
      <c r="C104" s="66">
        <v>12</v>
      </c>
    </row>
    <row r="105" spans="1:3" outlineLevel="1" x14ac:dyDescent="0.25">
      <c r="A105" s="97" t="s">
        <v>820</v>
      </c>
      <c r="B105" s="92" t="s">
        <v>194</v>
      </c>
      <c r="C105" s="66">
        <v>11</v>
      </c>
    </row>
    <row r="106" spans="1:3" outlineLevel="1" x14ac:dyDescent="0.25">
      <c r="A106" s="97" t="s">
        <v>802</v>
      </c>
      <c r="B106" s="92" t="s">
        <v>195</v>
      </c>
      <c r="C106" s="66">
        <v>6</v>
      </c>
    </row>
    <row r="107" spans="1:3" outlineLevel="1" x14ac:dyDescent="0.25">
      <c r="A107" s="97" t="s">
        <v>805</v>
      </c>
      <c r="B107" s="92" t="s">
        <v>196</v>
      </c>
      <c r="C107" s="66">
        <v>6</v>
      </c>
    </row>
    <row r="108" spans="1:3" outlineLevel="1" x14ac:dyDescent="0.25">
      <c r="A108" s="97" t="s">
        <v>812</v>
      </c>
      <c r="B108" s="92" t="s">
        <v>197</v>
      </c>
      <c r="C108" s="66">
        <v>5</v>
      </c>
    </row>
    <row r="109" spans="1:3" outlineLevel="1" x14ac:dyDescent="0.25">
      <c r="A109" s="97" t="s">
        <v>826</v>
      </c>
      <c r="B109" s="92" t="s">
        <v>198</v>
      </c>
      <c r="C109" s="66">
        <v>7</v>
      </c>
    </row>
    <row r="110" spans="1:3" outlineLevel="1" x14ac:dyDescent="0.25">
      <c r="A110" s="97" t="s">
        <v>814</v>
      </c>
      <c r="B110" s="92" t="s">
        <v>199</v>
      </c>
      <c r="C110" s="66">
        <v>6</v>
      </c>
    </row>
    <row r="111" spans="1:3" outlineLevel="1" x14ac:dyDescent="0.25">
      <c r="A111" s="97" t="s">
        <v>801</v>
      </c>
      <c r="B111" s="92" t="s">
        <v>200</v>
      </c>
      <c r="C111" s="66">
        <v>11</v>
      </c>
    </row>
    <row r="112" spans="1:3" outlineLevel="1" x14ac:dyDescent="0.25">
      <c r="A112" s="97" t="s">
        <v>825</v>
      </c>
      <c r="B112" s="92" t="s">
        <v>201</v>
      </c>
      <c r="C112" s="66">
        <v>11</v>
      </c>
    </row>
    <row r="113" spans="1:3" outlineLevel="1" x14ac:dyDescent="0.25">
      <c r="A113" s="97" t="s">
        <v>825</v>
      </c>
      <c r="B113" s="92" t="s">
        <v>202</v>
      </c>
      <c r="C113" s="66">
        <v>10</v>
      </c>
    </row>
    <row r="114" spans="1:3" outlineLevel="1" x14ac:dyDescent="0.25">
      <c r="A114" s="97" t="s">
        <v>801</v>
      </c>
      <c r="B114" s="92" t="s">
        <v>203</v>
      </c>
      <c r="C114" s="66">
        <v>6</v>
      </c>
    </row>
    <row r="115" spans="1:3" outlineLevel="1" x14ac:dyDescent="0.25">
      <c r="A115" s="97" t="s">
        <v>806</v>
      </c>
      <c r="B115" s="92" t="s">
        <v>204</v>
      </c>
      <c r="C115" s="66">
        <v>6</v>
      </c>
    </row>
    <row r="116" spans="1:3" outlineLevel="1" x14ac:dyDescent="0.25">
      <c r="A116" s="97" t="s">
        <v>808</v>
      </c>
      <c r="B116" s="92" t="s">
        <v>205</v>
      </c>
      <c r="C116" s="66">
        <v>17</v>
      </c>
    </row>
    <row r="117" spans="1:3" outlineLevel="1" x14ac:dyDescent="0.25">
      <c r="A117" s="97" t="s">
        <v>808</v>
      </c>
      <c r="B117" s="92" t="s">
        <v>206</v>
      </c>
      <c r="C117" s="66">
        <v>14</v>
      </c>
    </row>
    <row r="118" spans="1:3" outlineLevel="1" x14ac:dyDescent="0.25">
      <c r="A118" s="97" t="s">
        <v>808</v>
      </c>
      <c r="B118" s="92" t="s">
        <v>207</v>
      </c>
      <c r="C118" s="66">
        <v>10</v>
      </c>
    </row>
    <row r="119" spans="1:3" outlineLevel="1" x14ac:dyDescent="0.25">
      <c r="A119" s="97" t="s">
        <v>808</v>
      </c>
      <c r="B119" s="92" t="s">
        <v>208</v>
      </c>
      <c r="C119" s="66">
        <v>10</v>
      </c>
    </row>
    <row r="120" spans="1:3" outlineLevel="1" x14ac:dyDescent="0.25">
      <c r="A120" s="97" t="s">
        <v>808</v>
      </c>
      <c r="B120" s="92" t="s">
        <v>209</v>
      </c>
      <c r="C120" s="66">
        <v>10</v>
      </c>
    </row>
    <row r="121" spans="1:3" outlineLevel="1" x14ac:dyDescent="0.25">
      <c r="A121" s="97" t="s">
        <v>808</v>
      </c>
      <c r="B121" s="92" t="s">
        <v>210</v>
      </c>
      <c r="C121" s="66">
        <v>8</v>
      </c>
    </row>
    <row r="122" spans="1:3" outlineLevel="1" x14ac:dyDescent="0.25">
      <c r="A122" s="97" t="s">
        <v>808</v>
      </c>
      <c r="B122" s="92" t="s">
        <v>211</v>
      </c>
      <c r="C122" s="66">
        <v>10</v>
      </c>
    </row>
    <row r="123" spans="1:3" outlineLevel="1" x14ac:dyDescent="0.25">
      <c r="A123" s="97" t="s">
        <v>813</v>
      </c>
      <c r="B123" s="92" t="s">
        <v>212</v>
      </c>
      <c r="C123" s="66">
        <v>7</v>
      </c>
    </row>
    <row r="124" spans="1:3" outlineLevel="1" x14ac:dyDescent="0.25">
      <c r="A124" s="97" t="s">
        <v>801</v>
      </c>
      <c r="B124" s="92" t="s">
        <v>213</v>
      </c>
      <c r="C124" s="66">
        <v>6</v>
      </c>
    </row>
    <row r="125" spans="1:3" outlineLevel="1" x14ac:dyDescent="0.25">
      <c r="A125" s="97" t="s">
        <v>820</v>
      </c>
      <c r="B125" s="92" t="s">
        <v>214</v>
      </c>
      <c r="C125" s="66">
        <v>9</v>
      </c>
    </row>
    <row r="126" spans="1:3" outlineLevel="1" x14ac:dyDescent="0.25">
      <c r="A126" s="97" t="s">
        <v>808</v>
      </c>
      <c r="B126" s="92" t="s">
        <v>215</v>
      </c>
      <c r="C126" s="66">
        <v>6</v>
      </c>
    </row>
    <row r="127" spans="1:3" outlineLevel="1" x14ac:dyDescent="0.25">
      <c r="A127" s="97" t="s">
        <v>801</v>
      </c>
      <c r="B127" s="92" t="s">
        <v>216</v>
      </c>
      <c r="C127" s="66">
        <v>3</v>
      </c>
    </row>
    <row r="128" spans="1:3" outlineLevel="1" x14ac:dyDescent="0.25">
      <c r="A128" s="97" t="s">
        <v>809</v>
      </c>
      <c r="B128" s="92" t="s">
        <v>217</v>
      </c>
      <c r="C128" s="66">
        <v>9</v>
      </c>
    </row>
    <row r="129" spans="1:3" outlineLevel="1" x14ac:dyDescent="0.25">
      <c r="A129" s="97" t="s">
        <v>809</v>
      </c>
      <c r="B129" s="92" t="s">
        <v>218</v>
      </c>
      <c r="C129" s="66">
        <v>5</v>
      </c>
    </row>
    <row r="130" spans="1:3" outlineLevel="1" x14ac:dyDescent="0.25">
      <c r="A130" s="97" t="s">
        <v>802</v>
      </c>
      <c r="B130" s="92" t="s">
        <v>219</v>
      </c>
      <c r="C130" s="66">
        <v>10</v>
      </c>
    </row>
    <row r="131" spans="1:3" outlineLevel="1" x14ac:dyDescent="0.25">
      <c r="A131" s="97" t="s">
        <v>802</v>
      </c>
      <c r="B131" s="92" t="s">
        <v>220</v>
      </c>
      <c r="C131" s="66">
        <v>10</v>
      </c>
    </row>
    <row r="132" spans="1:3" outlineLevel="1" x14ac:dyDescent="0.25">
      <c r="A132" s="97" t="s">
        <v>814</v>
      </c>
      <c r="B132" s="92" t="s">
        <v>221</v>
      </c>
      <c r="C132" s="66">
        <v>7</v>
      </c>
    </row>
    <row r="133" spans="1:3" outlineLevel="1" x14ac:dyDescent="0.25">
      <c r="A133" s="97" t="s">
        <v>821</v>
      </c>
      <c r="B133" s="92" t="s">
        <v>222</v>
      </c>
      <c r="C133" s="66">
        <v>6</v>
      </c>
    </row>
    <row r="134" spans="1:3" outlineLevel="1" x14ac:dyDescent="0.25">
      <c r="A134" s="97" t="s">
        <v>821</v>
      </c>
      <c r="B134" s="92" t="s">
        <v>223</v>
      </c>
      <c r="C134" s="66">
        <v>7</v>
      </c>
    </row>
    <row r="135" spans="1:3" outlineLevel="1" x14ac:dyDescent="0.25">
      <c r="A135" s="97" t="s">
        <v>821</v>
      </c>
      <c r="B135" s="92" t="s">
        <v>224</v>
      </c>
      <c r="C135" s="66">
        <v>9</v>
      </c>
    </row>
    <row r="136" spans="1:3" outlineLevel="1" x14ac:dyDescent="0.25">
      <c r="A136" s="97" t="s">
        <v>815</v>
      </c>
      <c r="B136" s="92" t="s">
        <v>225</v>
      </c>
      <c r="C136" s="66">
        <v>4</v>
      </c>
    </row>
    <row r="137" spans="1:3" outlineLevel="1" x14ac:dyDescent="0.25">
      <c r="A137" s="97" t="s">
        <v>818</v>
      </c>
      <c r="B137" s="92" t="s">
        <v>226</v>
      </c>
      <c r="C137" s="66">
        <v>4</v>
      </c>
    </row>
    <row r="138" spans="1:3" outlineLevel="1" x14ac:dyDescent="0.25">
      <c r="A138" s="97" t="s">
        <v>819</v>
      </c>
      <c r="B138" s="92" t="s">
        <v>227</v>
      </c>
      <c r="C138" s="66">
        <v>4</v>
      </c>
    </row>
    <row r="139" spans="1:3" outlineLevel="1" x14ac:dyDescent="0.25">
      <c r="A139" s="97" t="s">
        <v>818</v>
      </c>
      <c r="B139" s="92" t="s">
        <v>228</v>
      </c>
      <c r="C139" s="66">
        <v>4</v>
      </c>
    </row>
    <row r="140" spans="1:3" outlineLevel="1" x14ac:dyDescent="0.25">
      <c r="A140" s="97" t="s">
        <v>826</v>
      </c>
      <c r="B140" s="92" t="s">
        <v>229</v>
      </c>
      <c r="C140" s="66">
        <v>5</v>
      </c>
    </row>
    <row r="141" spans="1:3" outlineLevel="1" x14ac:dyDescent="0.25">
      <c r="A141" s="97" t="s">
        <v>809</v>
      </c>
      <c r="B141" s="92" t="s">
        <v>230</v>
      </c>
      <c r="C141" s="66">
        <v>4</v>
      </c>
    </row>
    <row r="142" spans="1:3" outlineLevel="1" x14ac:dyDescent="0.25">
      <c r="A142" s="97" t="s">
        <v>816</v>
      </c>
      <c r="B142" s="92" t="s">
        <v>231</v>
      </c>
      <c r="C142" s="66">
        <v>7</v>
      </c>
    </row>
    <row r="143" spans="1:3" outlineLevel="1" x14ac:dyDescent="0.25">
      <c r="A143" s="97" t="s">
        <v>819</v>
      </c>
      <c r="B143" s="92" t="s">
        <v>232</v>
      </c>
      <c r="C143" s="66">
        <v>6</v>
      </c>
    </row>
    <row r="144" spans="1:3" outlineLevel="1" x14ac:dyDescent="0.25">
      <c r="A144" s="97" t="s">
        <v>815</v>
      </c>
      <c r="B144" s="92" t="s">
        <v>233</v>
      </c>
      <c r="C144" s="66">
        <v>9</v>
      </c>
    </row>
    <row r="145" spans="1:3" outlineLevel="1" x14ac:dyDescent="0.25">
      <c r="A145" s="97" t="s">
        <v>815</v>
      </c>
      <c r="B145" s="92" t="s">
        <v>234</v>
      </c>
      <c r="C145" s="66">
        <v>10</v>
      </c>
    </row>
    <row r="146" spans="1:3" outlineLevel="1" x14ac:dyDescent="0.25">
      <c r="A146" s="97" t="s">
        <v>815</v>
      </c>
      <c r="B146" s="92" t="s">
        <v>235</v>
      </c>
      <c r="C146" s="66">
        <v>10</v>
      </c>
    </row>
    <row r="147" spans="1:3" outlineLevel="1" x14ac:dyDescent="0.25">
      <c r="A147" s="97" t="s">
        <v>824</v>
      </c>
      <c r="B147" s="92" t="s">
        <v>236</v>
      </c>
      <c r="C147" s="66">
        <v>11</v>
      </c>
    </row>
    <row r="148" spans="1:3" outlineLevel="1" x14ac:dyDescent="0.25">
      <c r="A148" s="97" t="s">
        <v>824</v>
      </c>
      <c r="B148" s="92" t="s">
        <v>237</v>
      </c>
      <c r="C148" s="66">
        <v>10</v>
      </c>
    </row>
    <row r="149" spans="1:3" outlineLevel="1" x14ac:dyDescent="0.25">
      <c r="A149" s="97" t="s">
        <v>810</v>
      </c>
      <c r="B149" s="92" t="s">
        <v>238</v>
      </c>
      <c r="C149" s="66">
        <v>4</v>
      </c>
    </row>
    <row r="150" spans="1:3" outlineLevel="1" x14ac:dyDescent="0.25">
      <c r="A150" s="97" t="s">
        <v>805</v>
      </c>
      <c r="B150" s="92" t="s">
        <v>239</v>
      </c>
      <c r="C150" s="66">
        <v>9</v>
      </c>
    </row>
    <row r="151" spans="1:3" outlineLevel="1" x14ac:dyDescent="0.25">
      <c r="A151" s="97" t="s">
        <v>805</v>
      </c>
      <c r="B151" s="92" t="s">
        <v>240</v>
      </c>
      <c r="C151" s="66">
        <v>10</v>
      </c>
    </row>
    <row r="152" spans="1:3" outlineLevel="1" x14ac:dyDescent="0.25">
      <c r="A152" s="97" t="s">
        <v>816</v>
      </c>
      <c r="B152" s="92" t="s">
        <v>241</v>
      </c>
      <c r="C152" s="66">
        <v>8</v>
      </c>
    </row>
    <row r="153" spans="1:3" outlineLevel="1" x14ac:dyDescent="0.25">
      <c r="A153" s="97" t="s">
        <v>806</v>
      </c>
      <c r="B153" s="92" t="s">
        <v>242</v>
      </c>
      <c r="C153" s="66">
        <v>7</v>
      </c>
    </row>
    <row r="154" spans="1:3" outlineLevel="1" x14ac:dyDescent="0.25">
      <c r="A154" s="61" t="s">
        <v>817</v>
      </c>
      <c r="B154" s="92" t="s">
        <v>243</v>
      </c>
      <c r="C154" s="66">
        <v>7</v>
      </c>
    </row>
    <row r="155" spans="1:3" outlineLevel="1" x14ac:dyDescent="0.25">
      <c r="A155" s="61" t="s">
        <v>817</v>
      </c>
      <c r="B155" s="92" t="s">
        <v>244</v>
      </c>
      <c r="C155" s="66">
        <v>17</v>
      </c>
    </row>
    <row r="156" spans="1:3" outlineLevel="1" x14ac:dyDescent="0.25">
      <c r="A156" s="61" t="s">
        <v>817</v>
      </c>
      <c r="B156" s="92" t="s">
        <v>245</v>
      </c>
      <c r="C156" s="66">
        <v>10</v>
      </c>
    </row>
    <row r="157" spans="1:3" outlineLevel="1" x14ac:dyDescent="0.25">
      <c r="A157" s="61" t="s">
        <v>817</v>
      </c>
      <c r="B157" s="92" t="s">
        <v>246</v>
      </c>
      <c r="C157" s="66">
        <v>14</v>
      </c>
    </row>
    <row r="158" spans="1:3" outlineLevel="1" x14ac:dyDescent="0.25">
      <c r="A158" s="61" t="s">
        <v>817</v>
      </c>
      <c r="B158" s="92" t="s">
        <v>247</v>
      </c>
      <c r="C158" s="66">
        <v>12</v>
      </c>
    </row>
    <row r="159" spans="1:3" outlineLevel="1" x14ac:dyDescent="0.25">
      <c r="A159" s="61" t="s">
        <v>817</v>
      </c>
      <c r="B159" s="92" t="s">
        <v>248</v>
      </c>
      <c r="C159" s="66">
        <v>6</v>
      </c>
    </row>
    <row r="160" spans="1:3" outlineLevel="1" x14ac:dyDescent="0.25">
      <c r="A160" s="61" t="s">
        <v>807</v>
      </c>
      <c r="B160" s="92" t="s">
        <v>853</v>
      </c>
      <c r="C160" s="66">
        <v>10</v>
      </c>
    </row>
    <row r="161" spans="1:3" outlineLevel="1" x14ac:dyDescent="0.25">
      <c r="A161" s="97" t="s">
        <v>825</v>
      </c>
      <c r="B161" s="92" t="s">
        <v>249</v>
      </c>
      <c r="C161" s="66">
        <v>7</v>
      </c>
    </row>
    <row r="162" spans="1:3" outlineLevel="1" x14ac:dyDescent="0.25">
      <c r="A162" s="97" t="s">
        <v>825</v>
      </c>
      <c r="B162" s="92" t="s">
        <v>250</v>
      </c>
      <c r="C162" s="66">
        <v>4</v>
      </c>
    </row>
    <row r="163" spans="1:3" outlineLevel="1" x14ac:dyDescent="0.25">
      <c r="A163" s="97" t="s">
        <v>826</v>
      </c>
      <c r="B163" s="92" t="s">
        <v>251</v>
      </c>
      <c r="C163" s="66">
        <v>6</v>
      </c>
    </row>
    <row r="164" spans="1:3" outlineLevel="1" x14ac:dyDescent="0.25">
      <c r="A164" s="97" t="s">
        <v>826</v>
      </c>
      <c r="B164" s="92" t="s">
        <v>252</v>
      </c>
      <c r="C164" s="66">
        <v>6</v>
      </c>
    </row>
    <row r="165" spans="1:3" outlineLevel="1" x14ac:dyDescent="0.25">
      <c r="A165" s="97" t="s">
        <v>805</v>
      </c>
      <c r="B165" s="92" t="s">
        <v>253</v>
      </c>
      <c r="C165" s="66">
        <v>8</v>
      </c>
    </row>
    <row r="166" spans="1:3" outlineLevel="1" x14ac:dyDescent="0.25">
      <c r="A166" s="97" t="s">
        <v>819</v>
      </c>
      <c r="B166" s="92" t="s">
        <v>254</v>
      </c>
      <c r="C166" s="66">
        <v>10</v>
      </c>
    </row>
    <row r="167" spans="1:3" outlineLevel="1" x14ac:dyDescent="0.25">
      <c r="A167" s="97" t="s">
        <v>816</v>
      </c>
      <c r="B167" s="92" t="s">
        <v>255</v>
      </c>
      <c r="C167" s="66">
        <v>6</v>
      </c>
    </row>
    <row r="168" spans="1:3" outlineLevel="1" x14ac:dyDescent="0.25">
      <c r="A168" s="97" t="s">
        <v>816</v>
      </c>
      <c r="B168" s="92" t="s">
        <v>256</v>
      </c>
      <c r="C168" s="66">
        <v>7</v>
      </c>
    </row>
    <row r="169" spans="1:3" outlineLevel="1" x14ac:dyDescent="0.25">
      <c r="A169" s="97" t="s">
        <v>816</v>
      </c>
      <c r="B169" s="92" t="s">
        <v>257</v>
      </c>
      <c r="C169" s="66">
        <v>10</v>
      </c>
    </row>
    <row r="170" spans="1:3" outlineLevel="1" x14ac:dyDescent="0.25">
      <c r="A170" s="97" t="s">
        <v>823</v>
      </c>
      <c r="B170" s="92" t="s">
        <v>258</v>
      </c>
      <c r="C170" s="66">
        <v>5</v>
      </c>
    </row>
    <row r="171" spans="1:3" outlineLevel="1" x14ac:dyDescent="0.25">
      <c r="A171" s="97" t="s">
        <v>823</v>
      </c>
      <c r="B171" s="92" t="s">
        <v>259</v>
      </c>
      <c r="C171" s="66">
        <v>3</v>
      </c>
    </row>
    <row r="172" spans="1:3" outlineLevel="1" x14ac:dyDescent="0.25">
      <c r="A172" s="97" t="s">
        <v>823</v>
      </c>
      <c r="B172" s="92" t="s">
        <v>260</v>
      </c>
      <c r="C172" s="66">
        <v>5</v>
      </c>
    </row>
    <row r="173" spans="1:3" outlineLevel="1" x14ac:dyDescent="0.25">
      <c r="A173" s="97" t="s">
        <v>823</v>
      </c>
      <c r="B173" s="92" t="s">
        <v>261</v>
      </c>
      <c r="C173" s="66">
        <v>4</v>
      </c>
    </row>
    <row r="174" spans="1:3" outlineLevel="1" x14ac:dyDescent="0.25">
      <c r="A174" s="97" t="s">
        <v>814</v>
      </c>
      <c r="B174" s="92" t="s">
        <v>262</v>
      </c>
      <c r="C174" s="66">
        <v>10</v>
      </c>
    </row>
    <row r="175" spans="1:3" outlineLevel="1" x14ac:dyDescent="0.25">
      <c r="A175" s="97" t="s">
        <v>814</v>
      </c>
      <c r="B175" s="92" t="s">
        <v>263</v>
      </c>
      <c r="C175" s="66">
        <v>10</v>
      </c>
    </row>
    <row r="176" spans="1:3" outlineLevel="1" x14ac:dyDescent="0.25">
      <c r="A176" s="97" t="s">
        <v>814</v>
      </c>
      <c r="B176" s="92" t="s">
        <v>264</v>
      </c>
      <c r="C176" s="66">
        <v>6</v>
      </c>
    </row>
    <row r="177" spans="1:3" outlineLevel="1" x14ac:dyDescent="0.25">
      <c r="A177" s="97" t="s">
        <v>814</v>
      </c>
      <c r="B177" s="92" t="s">
        <v>265</v>
      </c>
      <c r="C177" s="66">
        <v>2</v>
      </c>
    </row>
    <row r="178" spans="1:3" outlineLevel="1" x14ac:dyDescent="0.25">
      <c r="A178" s="97" t="s">
        <v>808</v>
      </c>
      <c r="B178" s="92" t="s">
        <v>266</v>
      </c>
      <c r="C178" s="66">
        <v>12</v>
      </c>
    </row>
    <row r="179" spans="1:3" outlineLevel="1" x14ac:dyDescent="0.25">
      <c r="A179" s="97" t="s">
        <v>826</v>
      </c>
      <c r="B179" s="92" t="s">
        <v>267</v>
      </c>
      <c r="C179" s="66">
        <v>6</v>
      </c>
    </row>
    <row r="180" spans="1:3" outlineLevel="1" x14ac:dyDescent="0.25">
      <c r="A180" s="97" t="s">
        <v>815</v>
      </c>
      <c r="B180" s="92" t="s">
        <v>268</v>
      </c>
      <c r="C180" s="66">
        <v>3</v>
      </c>
    </row>
    <row r="181" spans="1:3" outlineLevel="1" x14ac:dyDescent="0.25">
      <c r="A181" s="97" t="s">
        <v>808</v>
      </c>
      <c r="B181" s="92" t="s">
        <v>269</v>
      </c>
      <c r="C181" s="66">
        <v>10</v>
      </c>
    </row>
    <row r="182" spans="1:3" outlineLevel="1" x14ac:dyDescent="0.25">
      <c r="A182" s="97" t="s">
        <v>820</v>
      </c>
      <c r="B182" s="92" t="s">
        <v>270</v>
      </c>
      <c r="C182" s="66">
        <v>7</v>
      </c>
    </row>
    <row r="183" spans="1:3" ht="15.75" x14ac:dyDescent="0.25">
      <c r="A183" s="69"/>
      <c r="B183" s="95" t="s">
        <v>415</v>
      </c>
      <c r="C183" s="94">
        <f>SUM(C184:C188)</f>
        <v>114</v>
      </c>
    </row>
    <row r="184" spans="1:3" outlineLevel="1" x14ac:dyDescent="0.25">
      <c r="A184" s="61" t="s">
        <v>806</v>
      </c>
      <c r="B184" s="93" t="s">
        <v>469</v>
      </c>
      <c r="C184" s="82">
        <v>58</v>
      </c>
    </row>
    <row r="185" spans="1:3" outlineLevel="1" x14ac:dyDescent="0.25">
      <c r="A185" s="61" t="s">
        <v>806</v>
      </c>
      <c r="B185" s="93" t="s">
        <v>623</v>
      </c>
      <c r="C185" s="82">
        <v>2</v>
      </c>
    </row>
    <row r="186" spans="1:3" outlineLevel="1" x14ac:dyDescent="0.25">
      <c r="A186" s="61" t="s">
        <v>806</v>
      </c>
      <c r="B186" s="93" t="s">
        <v>624</v>
      </c>
      <c r="C186" s="82">
        <v>19</v>
      </c>
    </row>
    <row r="187" spans="1:3" outlineLevel="1" x14ac:dyDescent="0.25">
      <c r="A187" s="61" t="s">
        <v>806</v>
      </c>
      <c r="B187" s="93" t="s">
        <v>622</v>
      </c>
      <c r="C187" s="82">
        <v>24</v>
      </c>
    </row>
    <row r="188" spans="1:3" outlineLevel="1" x14ac:dyDescent="0.25">
      <c r="A188" s="61" t="s">
        <v>806</v>
      </c>
      <c r="B188" s="93" t="s">
        <v>755</v>
      </c>
      <c r="C188" s="82">
        <v>11</v>
      </c>
    </row>
    <row r="189" spans="1:3" ht="15.75" x14ac:dyDescent="0.25">
      <c r="A189" s="69"/>
      <c r="B189" s="95" t="s">
        <v>416</v>
      </c>
      <c r="C189" s="94">
        <f>SUM(C190:C239)</f>
        <v>86</v>
      </c>
    </row>
    <row r="190" spans="1:3" outlineLevel="1" x14ac:dyDescent="0.25">
      <c r="A190" s="61" t="s">
        <v>806</v>
      </c>
      <c r="B190" s="92" t="s">
        <v>856</v>
      </c>
      <c r="C190" s="82">
        <v>2</v>
      </c>
    </row>
    <row r="191" spans="1:3" outlineLevel="1" x14ac:dyDescent="0.25">
      <c r="A191" s="61" t="s">
        <v>806</v>
      </c>
      <c r="B191" s="92" t="s">
        <v>857</v>
      </c>
      <c r="C191" s="82">
        <v>2</v>
      </c>
    </row>
    <row r="192" spans="1:3" outlineLevel="1" x14ac:dyDescent="0.25">
      <c r="A192" s="61" t="s">
        <v>806</v>
      </c>
      <c r="B192" s="92" t="s">
        <v>858</v>
      </c>
      <c r="C192" s="82">
        <v>2</v>
      </c>
    </row>
    <row r="193" spans="1:3" outlineLevel="1" x14ac:dyDescent="0.25">
      <c r="A193" s="61" t="s">
        <v>806</v>
      </c>
      <c r="B193" s="92" t="s">
        <v>859</v>
      </c>
      <c r="C193" s="82">
        <v>2</v>
      </c>
    </row>
    <row r="194" spans="1:3" outlineLevel="1" x14ac:dyDescent="0.25">
      <c r="A194" s="61" t="s">
        <v>806</v>
      </c>
      <c r="B194" s="92" t="s">
        <v>860</v>
      </c>
      <c r="C194" s="82">
        <v>1</v>
      </c>
    </row>
    <row r="195" spans="1:3" outlineLevel="1" x14ac:dyDescent="0.25">
      <c r="A195" s="61" t="s">
        <v>806</v>
      </c>
      <c r="B195" s="92" t="s">
        <v>861</v>
      </c>
      <c r="C195" s="82">
        <v>2</v>
      </c>
    </row>
    <row r="196" spans="1:3" outlineLevel="1" x14ac:dyDescent="0.25">
      <c r="A196" s="61" t="s">
        <v>806</v>
      </c>
      <c r="B196" s="92" t="s">
        <v>862</v>
      </c>
      <c r="C196" s="82">
        <v>3</v>
      </c>
    </row>
    <row r="197" spans="1:3" outlineLevel="1" x14ac:dyDescent="0.25">
      <c r="A197" s="61" t="s">
        <v>806</v>
      </c>
      <c r="B197" s="92" t="s">
        <v>863</v>
      </c>
      <c r="C197" s="82">
        <v>2</v>
      </c>
    </row>
    <row r="198" spans="1:3" outlineLevel="1" x14ac:dyDescent="0.25">
      <c r="A198" s="61" t="s">
        <v>806</v>
      </c>
      <c r="B198" s="92" t="s">
        <v>864</v>
      </c>
      <c r="C198" s="82">
        <v>2</v>
      </c>
    </row>
    <row r="199" spans="1:3" outlineLevel="1" x14ac:dyDescent="0.25">
      <c r="A199" s="61" t="s">
        <v>806</v>
      </c>
      <c r="B199" s="92" t="s">
        <v>865</v>
      </c>
      <c r="C199" s="82">
        <v>2</v>
      </c>
    </row>
    <row r="200" spans="1:3" outlineLevel="1" x14ac:dyDescent="0.25">
      <c r="A200" s="61" t="s">
        <v>806</v>
      </c>
      <c r="B200" s="92" t="s">
        <v>866</v>
      </c>
      <c r="C200" s="82">
        <v>1</v>
      </c>
    </row>
    <row r="201" spans="1:3" outlineLevel="1" x14ac:dyDescent="0.25">
      <c r="A201" s="61" t="s">
        <v>806</v>
      </c>
      <c r="B201" s="92" t="s">
        <v>867</v>
      </c>
      <c r="C201" s="82">
        <v>2</v>
      </c>
    </row>
    <row r="202" spans="1:3" outlineLevel="1" x14ac:dyDescent="0.25">
      <c r="A202" s="61" t="s">
        <v>806</v>
      </c>
      <c r="B202" s="92" t="s">
        <v>868</v>
      </c>
      <c r="C202" s="82">
        <v>2</v>
      </c>
    </row>
    <row r="203" spans="1:3" outlineLevel="1" x14ac:dyDescent="0.25">
      <c r="A203" s="61" t="s">
        <v>806</v>
      </c>
      <c r="B203" s="92" t="s">
        <v>869</v>
      </c>
      <c r="C203" s="82">
        <v>2</v>
      </c>
    </row>
    <row r="204" spans="1:3" outlineLevel="1" x14ac:dyDescent="0.25">
      <c r="A204" s="61" t="s">
        <v>806</v>
      </c>
      <c r="B204" s="92" t="s">
        <v>870</v>
      </c>
      <c r="C204" s="82">
        <v>1</v>
      </c>
    </row>
    <row r="205" spans="1:3" outlineLevel="1" x14ac:dyDescent="0.25">
      <c r="A205" s="61" t="s">
        <v>801</v>
      </c>
      <c r="B205" s="92" t="s">
        <v>871</v>
      </c>
      <c r="C205" s="82">
        <v>1</v>
      </c>
    </row>
    <row r="206" spans="1:3" outlineLevel="1" x14ac:dyDescent="0.25">
      <c r="A206" s="61" t="s">
        <v>801</v>
      </c>
      <c r="B206" s="92" t="s">
        <v>872</v>
      </c>
      <c r="C206" s="82">
        <v>1</v>
      </c>
    </row>
    <row r="207" spans="1:3" outlineLevel="1" x14ac:dyDescent="0.25">
      <c r="A207" s="61" t="s">
        <v>801</v>
      </c>
      <c r="B207" s="92" t="s">
        <v>873</v>
      </c>
      <c r="C207" s="82">
        <v>2</v>
      </c>
    </row>
    <row r="208" spans="1:3" outlineLevel="1" x14ac:dyDescent="0.25">
      <c r="A208" s="61" t="s">
        <v>801</v>
      </c>
      <c r="B208" s="92" t="s">
        <v>874</v>
      </c>
      <c r="C208" s="82">
        <v>1</v>
      </c>
    </row>
    <row r="209" spans="1:3" outlineLevel="1" x14ac:dyDescent="0.25">
      <c r="A209" s="61" t="s">
        <v>801</v>
      </c>
      <c r="B209" s="92" t="s">
        <v>875</v>
      </c>
      <c r="C209" s="82">
        <v>1</v>
      </c>
    </row>
    <row r="210" spans="1:3" outlineLevel="1" x14ac:dyDescent="0.25">
      <c r="A210" s="61" t="s">
        <v>801</v>
      </c>
      <c r="B210" s="92" t="s">
        <v>876</v>
      </c>
      <c r="C210" s="82">
        <v>1</v>
      </c>
    </row>
    <row r="211" spans="1:3" outlineLevel="1" x14ac:dyDescent="0.25">
      <c r="A211" s="61" t="s">
        <v>810</v>
      </c>
      <c r="B211" s="92" t="s">
        <v>877</v>
      </c>
      <c r="C211" s="82">
        <v>1</v>
      </c>
    </row>
    <row r="212" spans="1:3" outlineLevel="1" x14ac:dyDescent="0.25">
      <c r="A212" s="61" t="s">
        <v>812</v>
      </c>
      <c r="B212" s="92" t="s">
        <v>878</v>
      </c>
      <c r="C212" s="82">
        <v>1</v>
      </c>
    </row>
    <row r="213" spans="1:3" outlineLevel="1" x14ac:dyDescent="0.25">
      <c r="A213" s="61" t="s">
        <v>801</v>
      </c>
      <c r="B213" s="92" t="s">
        <v>879</v>
      </c>
      <c r="C213" s="82">
        <v>1</v>
      </c>
    </row>
    <row r="214" spans="1:3" outlineLevel="1" x14ac:dyDescent="0.25">
      <c r="A214" s="97" t="s">
        <v>813</v>
      </c>
      <c r="B214" s="92" t="s">
        <v>880</v>
      </c>
      <c r="C214" s="82">
        <v>1</v>
      </c>
    </row>
    <row r="215" spans="1:3" outlineLevel="1" x14ac:dyDescent="0.25">
      <c r="A215" s="61" t="s">
        <v>819</v>
      </c>
      <c r="B215" s="92" t="s">
        <v>881</v>
      </c>
      <c r="C215" s="82">
        <v>1</v>
      </c>
    </row>
    <row r="216" spans="1:3" outlineLevel="1" x14ac:dyDescent="0.25">
      <c r="A216" s="61" t="s">
        <v>819</v>
      </c>
      <c r="B216" s="92" t="s">
        <v>882</v>
      </c>
      <c r="C216" s="82">
        <v>1</v>
      </c>
    </row>
    <row r="217" spans="1:3" outlineLevel="1" x14ac:dyDescent="0.25">
      <c r="A217" s="61" t="s">
        <v>819</v>
      </c>
      <c r="B217" s="92" t="s">
        <v>883</v>
      </c>
      <c r="C217" s="82">
        <v>1</v>
      </c>
    </row>
    <row r="218" spans="1:3" outlineLevel="1" x14ac:dyDescent="0.25">
      <c r="A218" s="61" t="s">
        <v>819</v>
      </c>
      <c r="B218" s="92" t="s">
        <v>884</v>
      </c>
      <c r="C218" s="82">
        <v>1</v>
      </c>
    </row>
    <row r="219" spans="1:3" outlineLevel="1" x14ac:dyDescent="0.25">
      <c r="A219" s="61" t="s">
        <v>809</v>
      </c>
      <c r="B219" s="92" t="s">
        <v>885</v>
      </c>
      <c r="C219" s="82">
        <v>1</v>
      </c>
    </row>
    <row r="220" spans="1:3" outlineLevel="1" x14ac:dyDescent="0.25">
      <c r="A220" s="61" t="s">
        <v>809</v>
      </c>
      <c r="B220" s="92" t="s">
        <v>886</v>
      </c>
      <c r="C220" s="82">
        <v>1</v>
      </c>
    </row>
    <row r="221" spans="1:3" outlineLevel="1" x14ac:dyDescent="0.25">
      <c r="A221" s="97" t="s">
        <v>820</v>
      </c>
      <c r="B221" s="92" t="s">
        <v>887</v>
      </c>
      <c r="C221" s="82">
        <v>1</v>
      </c>
    </row>
    <row r="222" spans="1:3" outlineLevel="1" x14ac:dyDescent="0.25">
      <c r="A222" s="61" t="s">
        <v>808</v>
      </c>
      <c r="B222" s="92" t="s">
        <v>888</v>
      </c>
      <c r="C222" s="82">
        <v>1</v>
      </c>
    </row>
    <row r="223" spans="1:3" outlineLevel="1" x14ac:dyDescent="0.25">
      <c r="A223" s="61" t="s">
        <v>808</v>
      </c>
      <c r="B223" s="92" t="s">
        <v>889</v>
      </c>
      <c r="C223" s="82">
        <v>1</v>
      </c>
    </row>
    <row r="224" spans="1:3" outlineLevel="1" x14ac:dyDescent="0.25">
      <c r="A224" s="61" t="s">
        <v>808</v>
      </c>
      <c r="B224" s="92" t="s">
        <v>890</v>
      </c>
      <c r="C224" s="82">
        <v>1</v>
      </c>
    </row>
    <row r="225" spans="1:3" outlineLevel="1" x14ac:dyDescent="0.25">
      <c r="A225" s="61" t="s">
        <v>818</v>
      </c>
      <c r="B225" s="92" t="s">
        <v>891</v>
      </c>
      <c r="C225" s="82">
        <v>1</v>
      </c>
    </row>
    <row r="226" spans="1:3" outlineLevel="1" x14ac:dyDescent="0.25">
      <c r="A226" s="97" t="s">
        <v>815</v>
      </c>
      <c r="B226" s="92" t="s">
        <v>892</v>
      </c>
      <c r="C226" s="82">
        <v>1</v>
      </c>
    </row>
    <row r="227" spans="1:3" outlineLevel="1" x14ac:dyDescent="0.25">
      <c r="A227" s="97" t="s">
        <v>824</v>
      </c>
      <c r="B227" s="92" t="s">
        <v>893</v>
      </c>
      <c r="C227" s="82">
        <v>2</v>
      </c>
    </row>
    <row r="228" spans="1:3" outlineLevel="1" x14ac:dyDescent="0.25">
      <c r="A228" s="61" t="s">
        <v>817</v>
      </c>
      <c r="B228" s="92" t="s">
        <v>894</v>
      </c>
      <c r="C228" s="82">
        <v>1</v>
      </c>
    </row>
    <row r="229" spans="1:3" outlineLevel="1" x14ac:dyDescent="0.25">
      <c r="A229" s="61" t="s">
        <v>817</v>
      </c>
      <c r="B229" s="92" t="s">
        <v>895</v>
      </c>
      <c r="C229" s="82">
        <v>1</v>
      </c>
    </row>
    <row r="230" spans="1:3" outlineLevel="1" x14ac:dyDescent="0.25">
      <c r="A230" s="97" t="s">
        <v>825</v>
      </c>
      <c r="B230" s="92" t="s">
        <v>896</v>
      </c>
      <c r="C230" s="82">
        <v>2</v>
      </c>
    </row>
    <row r="231" spans="1:3" outlineLevel="1" x14ac:dyDescent="0.25">
      <c r="A231" s="97" t="s">
        <v>826</v>
      </c>
      <c r="B231" s="92" t="s">
        <v>897</v>
      </c>
      <c r="C231" s="82">
        <v>2</v>
      </c>
    </row>
    <row r="232" spans="1:3" outlineLevel="1" x14ac:dyDescent="0.25">
      <c r="A232" s="97" t="s">
        <v>826</v>
      </c>
      <c r="B232" s="92" t="s">
        <v>898</v>
      </c>
      <c r="C232" s="82">
        <v>2</v>
      </c>
    </row>
    <row r="233" spans="1:3" outlineLevel="1" x14ac:dyDescent="0.25">
      <c r="A233" s="61" t="s">
        <v>810</v>
      </c>
      <c r="B233" s="92" t="s">
        <v>899</v>
      </c>
      <c r="C233" s="82">
        <v>1</v>
      </c>
    </row>
    <row r="234" spans="1:3" outlineLevel="1" x14ac:dyDescent="0.25">
      <c r="A234" s="61" t="s">
        <v>816</v>
      </c>
      <c r="B234" s="92" t="s">
        <v>900</v>
      </c>
      <c r="C234" s="82">
        <v>2</v>
      </c>
    </row>
    <row r="235" spans="1:3" outlineLevel="1" x14ac:dyDescent="0.25">
      <c r="A235" s="61" t="s">
        <v>816</v>
      </c>
      <c r="B235" s="92" t="s">
        <v>901</v>
      </c>
      <c r="C235" s="82">
        <v>1</v>
      </c>
    </row>
    <row r="236" spans="1:3" outlineLevel="1" x14ac:dyDescent="0.25">
      <c r="A236" s="61" t="s">
        <v>823</v>
      </c>
      <c r="B236" s="92" t="s">
        <v>902</v>
      </c>
      <c r="C236" s="82">
        <v>1</v>
      </c>
    </row>
    <row r="237" spans="1:3" outlineLevel="1" x14ac:dyDescent="0.25">
      <c r="A237" s="61" t="s">
        <v>806</v>
      </c>
      <c r="B237" s="92" t="s">
        <v>903</v>
      </c>
      <c r="C237" s="82">
        <v>3</v>
      </c>
    </row>
    <row r="238" spans="1:3" outlineLevel="1" x14ac:dyDescent="0.25">
      <c r="A238" s="61" t="s">
        <v>806</v>
      </c>
      <c r="B238" s="92" t="s">
        <v>469</v>
      </c>
      <c r="C238" s="82">
        <v>15</v>
      </c>
    </row>
    <row r="239" spans="1:3" outlineLevel="1" x14ac:dyDescent="0.25">
      <c r="A239" s="61" t="s">
        <v>806</v>
      </c>
      <c r="B239" s="92" t="s">
        <v>904</v>
      </c>
      <c r="C239" s="82">
        <v>2</v>
      </c>
    </row>
    <row r="240" spans="1:3" ht="15.75" x14ac:dyDescent="0.25">
      <c r="A240" s="69"/>
      <c r="B240" s="95" t="s">
        <v>417</v>
      </c>
      <c r="C240" s="94">
        <f>SUM(C241:C242)</f>
        <v>47</v>
      </c>
    </row>
    <row r="241" spans="1:3" outlineLevel="1" x14ac:dyDescent="0.25">
      <c r="A241" s="61" t="s">
        <v>806</v>
      </c>
      <c r="B241" s="92" t="s">
        <v>470</v>
      </c>
      <c r="C241" s="66">
        <v>2</v>
      </c>
    </row>
    <row r="242" spans="1:3" outlineLevel="1" x14ac:dyDescent="0.25">
      <c r="A242" s="61" t="s">
        <v>806</v>
      </c>
      <c r="B242" s="92" t="s">
        <v>469</v>
      </c>
      <c r="C242" s="66">
        <v>45</v>
      </c>
    </row>
    <row r="243" spans="1:3" ht="15.75" x14ac:dyDescent="0.25">
      <c r="A243" s="69"/>
      <c r="B243" s="95" t="s">
        <v>418</v>
      </c>
      <c r="C243" s="94">
        <f>SUM(C244:C273)</f>
        <v>507</v>
      </c>
    </row>
    <row r="244" spans="1:3" outlineLevel="1" x14ac:dyDescent="0.25">
      <c r="A244" s="61" t="s">
        <v>823</v>
      </c>
      <c r="B244" s="92" t="s">
        <v>666</v>
      </c>
      <c r="C244" s="82">
        <v>17</v>
      </c>
    </row>
    <row r="245" spans="1:3" outlineLevel="1" x14ac:dyDescent="0.25">
      <c r="A245" s="61" t="s">
        <v>812</v>
      </c>
      <c r="B245" s="92" t="s">
        <v>798</v>
      </c>
      <c r="C245" s="82">
        <v>17</v>
      </c>
    </row>
    <row r="246" spans="1:3" outlineLevel="1" x14ac:dyDescent="0.25">
      <c r="A246" s="61" t="s">
        <v>807</v>
      </c>
      <c r="B246" s="92" t="s">
        <v>756</v>
      </c>
      <c r="C246" s="82">
        <v>17</v>
      </c>
    </row>
    <row r="247" spans="1:3" outlineLevel="1" x14ac:dyDescent="0.25">
      <c r="A247" s="61" t="s">
        <v>808</v>
      </c>
      <c r="B247" s="92" t="s">
        <v>667</v>
      </c>
      <c r="C247" s="82">
        <v>17</v>
      </c>
    </row>
    <row r="248" spans="1:3" outlineLevel="1" x14ac:dyDescent="0.25">
      <c r="A248" s="61" t="s">
        <v>815</v>
      </c>
      <c r="B248" s="92" t="s">
        <v>668</v>
      </c>
      <c r="C248" s="82">
        <v>17</v>
      </c>
    </row>
    <row r="249" spans="1:3" outlineLevel="1" x14ac:dyDescent="0.25">
      <c r="A249" s="61" t="s">
        <v>806</v>
      </c>
      <c r="B249" s="92" t="s">
        <v>800</v>
      </c>
      <c r="C249" s="82">
        <v>17</v>
      </c>
    </row>
    <row r="250" spans="1:3" outlineLevel="1" x14ac:dyDescent="0.25">
      <c r="A250" s="61" t="s">
        <v>816</v>
      </c>
      <c r="B250" s="92" t="s">
        <v>669</v>
      </c>
      <c r="C250" s="82">
        <v>17</v>
      </c>
    </row>
    <row r="251" spans="1:3" outlineLevel="1" x14ac:dyDescent="0.25">
      <c r="A251" s="61" t="s">
        <v>810</v>
      </c>
      <c r="B251" s="92" t="s">
        <v>757</v>
      </c>
      <c r="C251" s="82">
        <v>17</v>
      </c>
    </row>
    <row r="252" spans="1:3" outlineLevel="1" x14ac:dyDescent="0.25">
      <c r="A252" s="61" t="s">
        <v>816</v>
      </c>
      <c r="B252" s="92" t="s">
        <v>670</v>
      </c>
      <c r="C252" s="82">
        <v>17</v>
      </c>
    </row>
    <row r="253" spans="1:3" outlineLevel="1" x14ac:dyDescent="0.25">
      <c r="A253" s="61" t="s">
        <v>805</v>
      </c>
      <c r="B253" s="92" t="s">
        <v>671</v>
      </c>
      <c r="C253" s="82">
        <v>17</v>
      </c>
    </row>
    <row r="254" spans="1:3" outlineLevel="1" x14ac:dyDescent="0.25">
      <c r="A254" s="61" t="s">
        <v>805</v>
      </c>
      <c r="B254" s="92" t="s">
        <v>799</v>
      </c>
      <c r="C254" s="82">
        <v>17</v>
      </c>
    </row>
    <row r="255" spans="1:3" outlineLevel="1" x14ac:dyDescent="0.25">
      <c r="A255" s="61" t="s">
        <v>811</v>
      </c>
      <c r="B255" s="92" t="s">
        <v>672</v>
      </c>
      <c r="C255" s="82">
        <v>17</v>
      </c>
    </row>
    <row r="256" spans="1:3" outlineLevel="1" x14ac:dyDescent="0.25">
      <c r="A256" s="61" t="s">
        <v>811</v>
      </c>
      <c r="B256" s="92" t="s">
        <v>673</v>
      </c>
      <c r="C256" s="82">
        <v>17</v>
      </c>
    </row>
    <row r="257" spans="1:3" outlineLevel="1" x14ac:dyDescent="0.25">
      <c r="A257" s="61" t="s">
        <v>817</v>
      </c>
      <c r="B257" s="92" t="s">
        <v>758</v>
      </c>
      <c r="C257" s="82">
        <v>17</v>
      </c>
    </row>
    <row r="258" spans="1:3" outlineLevel="1" x14ac:dyDescent="0.25">
      <c r="A258" s="61" t="s">
        <v>817</v>
      </c>
      <c r="B258" s="92" t="s">
        <v>674</v>
      </c>
      <c r="C258" s="82">
        <v>17</v>
      </c>
    </row>
    <row r="259" spans="1:3" outlineLevel="1" x14ac:dyDescent="0.25">
      <c r="A259" s="61" t="s">
        <v>807</v>
      </c>
      <c r="B259" s="92" t="s">
        <v>675</v>
      </c>
      <c r="C259" s="82">
        <v>17</v>
      </c>
    </row>
    <row r="260" spans="1:3" outlineLevel="1" x14ac:dyDescent="0.25">
      <c r="A260" s="61" t="s">
        <v>814</v>
      </c>
      <c r="B260" s="92" t="s">
        <v>676</v>
      </c>
      <c r="C260" s="82">
        <v>17</v>
      </c>
    </row>
    <row r="261" spans="1:3" outlineLevel="1" x14ac:dyDescent="0.25">
      <c r="A261" s="61" t="s">
        <v>814</v>
      </c>
      <c r="B261" s="92" t="s">
        <v>677</v>
      </c>
      <c r="C261" s="82">
        <v>17</v>
      </c>
    </row>
    <row r="262" spans="1:3" outlineLevel="1" x14ac:dyDescent="0.25">
      <c r="A262" s="61" t="s">
        <v>814</v>
      </c>
      <c r="B262" s="92" t="s">
        <v>678</v>
      </c>
      <c r="C262" s="82">
        <v>17</v>
      </c>
    </row>
    <row r="263" spans="1:3" outlineLevel="1" x14ac:dyDescent="0.25">
      <c r="A263" s="61" t="s">
        <v>810</v>
      </c>
      <c r="B263" s="92" t="s">
        <v>575</v>
      </c>
      <c r="C263" s="82">
        <v>17</v>
      </c>
    </row>
    <row r="264" spans="1:3" outlineLevel="1" x14ac:dyDescent="0.25">
      <c r="A264" s="61" t="s">
        <v>804</v>
      </c>
      <c r="B264" s="92" t="s">
        <v>679</v>
      </c>
      <c r="C264" s="82">
        <v>17</v>
      </c>
    </row>
    <row r="265" spans="1:3" outlineLevel="1" x14ac:dyDescent="0.25">
      <c r="A265" s="61" t="s">
        <v>810</v>
      </c>
      <c r="B265" s="92" t="s">
        <v>680</v>
      </c>
      <c r="C265" s="82">
        <v>17</v>
      </c>
    </row>
    <row r="266" spans="1:3" outlineLevel="1" x14ac:dyDescent="0.25">
      <c r="A266" s="61" t="s">
        <v>803</v>
      </c>
      <c r="B266" s="92" t="s">
        <v>759</v>
      </c>
      <c r="C266" s="82">
        <v>17</v>
      </c>
    </row>
    <row r="267" spans="1:3" outlineLevel="1" x14ac:dyDescent="0.25">
      <c r="A267" s="61" t="s">
        <v>819</v>
      </c>
      <c r="B267" s="92" t="s">
        <v>760</v>
      </c>
      <c r="C267" s="82">
        <v>17</v>
      </c>
    </row>
    <row r="268" spans="1:3" outlineLevel="1" x14ac:dyDescent="0.25">
      <c r="A268" s="61" t="s">
        <v>813</v>
      </c>
      <c r="B268" s="92" t="s">
        <v>576</v>
      </c>
      <c r="C268" s="82">
        <v>17</v>
      </c>
    </row>
    <row r="269" spans="1:3" outlineLevel="1" x14ac:dyDescent="0.25">
      <c r="A269" s="61" t="s">
        <v>802</v>
      </c>
      <c r="B269" s="92" t="s">
        <v>681</v>
      </c>
      <c r="C269" s="82">
        <v>17</v>
      </c>
    </row>
    <row r="270" spans="1:3" outlineLevel="1" x14ac:dyDescent="0.25">
      <c r="A270" s="61" t="s">
        <v>822</v>
      </c>
      <c r="B270" s="92" t="s">
        <v>577</v>
      </c>
      <c r="C270" s="82">
        <v>17</v>
      </c>
    </row>
    <row r="271" spans="1:3" outlineLevel="1" x14ac:dyDescent="0.25">
      <c r="A271" s="61" t="s">
        <v>822</v>
      </c>
      <c r="B271" s="92" t="s">
        <v>578</v>
      </c>
      <c r="C271" s="82">
        <v>16</v>
      </c>
    </row>
    <row r="272" spans="1:3" outlineLevel="1" x14ac:dyDescent="0.25">
      <c r="A272" s="61" t="s">
        <v>802</v>
      </c>
      <c r="B272" s="92" t="s">
        <v>682</v>
      </c>
      <c r="C272" s="82">
        <v>16</v>
      </c>
    </row>
    <row r="273" spans="1:6" outlineLevel="1" x14ac:dyDescent="0.25">
      <c r="A273" s="61" t="s">
        <v>802</v>
      </c>
      <c r="B273" s="92" t="s">
        <v>683</v>
      </c>
      <c r="C273" s="82">
        <v>16</v>
      </c>
    </row>
    <row r="274" spans="1:6" ht="15.75" x14ac:dyDescent="0.25">
      <c r="A274" s="69"/>
      <c r="B274" s="95" t="s">
        <v>419</v>
      </c>
      <c r="C274" s="94">
        <f>SUM(C275:C436)</f>
        <v>541</v>
      </c>
    </row>
    <row r="275" spans="1:6" outlineLevel="1" x14ac:dyDescent="0.25">
      <c r="A275" s="61" t="s">
        <v>804</v>
      </c>
      <c r="B275" s="92" t="s">
        <v>684</v>
      </c>
      <c r="C275" s="82">
        <v>3</v>
      </c>
    </row>
    <row r="276" spans="1:6" outlineLevel="1" x14ac:dyDescent="0.25">
      <c r="A276" s="61" t="s">
        <v>804</v>
      </c>
      <c r="B276" s="92" t="s">
        <v>685</v>
      </c>
      <c r="C276" s="82">
        <v>4</v>
      </c>
    </row>
    <row r="277" spans="1:6" outlineLevel="1" x14ac:dyDescent="0.25">
      <c r="A277" s="61" t="s">
        <v>804</v>
      </c>
      <c r="B277" s="92" t="s">
        <v>686</v>
      </c>
      <c r="C277" s="82">
        <v>4</v>
      </c>
    </row>
    <row r="278" spans="1:6" outlineLevel="1" x14ac:dyDescent="0.25">
      <c r="A278" s="61" t="s">
        <v>803</v>
      </c>
      <c r="B278" s="92" t="s">
        <v>687</v>
      </c>
      <c r="C278" s="82">
        <v>3</v>
      </c>
      <c r="F278" s="99"/>
    </row>
    <row r="279" spans="1:6" outlineLevel="1" x14ac:dyDescent="0.25">
      <c r="A279" s="61" t="s">
        <v>803</v>
      </c>
      <c r="B279" s="92" t="s">
        <v>688</v>
      </c>
      <c r="C279" s="82">
        <v>3</v>
      </c>
    </row>
    <row r="280" spans="1:6" outlineLevel="1" x14ac:dyDescent="0.25">
      <c r="A280" s="61" t="s">
        <v>803</v>
      </c>
      <c r="B280" s="92" t="s">
        <v>689</v>
      </c>
      <c r="C280" s="82">
        <v>4</v>
      </c>
    </row>
    <row r="281" spans="1:6" outlineLevel="1" x14ac:dyDescent="0.25">
      <c r="A281" s="61" t="s">
        <v>801</v>
      </c>
      <c r="B281" s="92" t="s">
        <v>905</v>
      </c>
      <c r="C281" s="82">
        <v>4</v>
      </c>
    </row>
    <row r="282" spans="1:6" outlineLevel="1" x14ac:dyDescent="0.25">
      <c r="A282" s="61" t="s">
        <v>801</v>
      </c>
      <c r="B282" s="92" t="s">
        <v>906</v>
      </c>
      <c r="C282" s="82">
        <v>3</v>
      </c>
    </row>
    <row r="283" spans="1:6" outlineLevel="1" x14ac:dyDescent="0.25">
      <c r="A283" s="61" t="s">
        <v>801</v>
      </c>
      <c r="B283" s="92" t="s">
        <v>907</v>
      </c>
      <c r="C283" s="82">
        <v>3</v>
      </c>
    </row>
    <row r="284" spans="1:6" outlineLevel="1" x14ac:dyDescent="0.25">
      <c r="A284" s="61" t="s">
        <v>801</v>
      </c>
      <c r="B284" s="92" t="s">
        <v>908</v>
      </c>
      <c r="C284" s="82">
        <v>3</v>
      </c>
    </row>
    <row r="285" spans="1:6" outlineLevel="1" x14ac:dyDescent="0.25">
      <c r="A285" s="61" t="s">
        <v>801</v>
      </c>
      <c r="B285" s="92" t="s">
        <v>909</v>
      </c>
      <c r="C285" s="82">
        <v>3</v>
      </c>
    </row>
    <row r="286" spans="1:6" outlineLevel="1" x14ac:dyDescent="0.25">
      <c r="A286" s="61" t="s">
        <v>801</v>
      </c>
      <c r="B286" s="92" t="s">
        <v>910</v>
      </c>
      <c r="C286" s="82">
        <v>4</v>
      </c>
    </row>
    <row r="287" spans="1:6" outlineLevel="1" x14ac:dyDescent="0.25">
      <c r="A287" s="61" t="s">
        <v>801</v>
      </c>
      <c r="B287" s="92" t="s">
        <v>911</v>
      </c>
      <c r="C287" s="82">
        <v>3</v>
      </c>
    </row>
    <row r="288" spans="1:6" outlineLevel="1" x14ac:dyDescent="0.25">
      <c r="A288" s="61" t="s">
        <v>801</v>
      </c>
      <c r="B288" s="92" t="s">
        <v>912</v>
      </c>
      <c r="C288" s="82">
        <v>3</v>
      </c>
    </row>
    <row r="289" spans="1:3" outlineLevel="1" x14ac:dyDescent="0.25">
      <c r="A289" s="61" t="s">
        <v>801</v>
      </c>
      <c r="B289" s="92" t="s">
        <v>913</v>
      </c>
      <c r="C289" s="82">
        <v>4</v>
      </c>
    </row>
    <row r="290" spans="1:3" outlineLevel="1" x14ac:dyDescent="0.25">
      <c r="A290" s="61" t="s">
        <v>801</v>
      </c>
      <c r="B290" s="92" t="s">
        <v>914</v>
      </c>
      <c r="C290" s="82">
        <v>4</v>
      </c>
    </row>
    <row r="291" spans="1:3" outlineLevel="1" x14ac:dyDescent="0.25">
      <c r="A291" s="61" t="s">
        <v>801</v>
      </c>
      <c r="B291" s="92" t="s">
        <v>915</v>
      </c>
      <c r="C291" s="82">
        <v>3</v>
      </c>
    </row>
    <row r="292" spans="1:3" outlineLevel="1" x14ac:dyDescent="0.25">
      <c r="A292" s="61" t="s">
        <v>801</v>
      </c>
      <c r="B292" s="92" t="s">
        <v>916</v>
      </c>
      <c r="C292" s="82">
        <v>4</v>
      </c>
    </row>
    <row r="293" spans="1:3" outlineLevel="1" x14ac:dyDescent="0.25">
      <c r="A293" s="61" t="s">
        <v>801</v>
      </c>
      <c r="B293" s="92" t="s">
        <v>917</v>
      </c>
      <c r="C293" s="82">
        <v>4</v>
      </c>
    </row>
    <row r="294" spans="1:3" outlineLevel="1" x14ac:dyDescent="0.25">
      <c r="A294" s="61" t="s">
        <v>801</v>
      </c>
      <c r="B294" s="92" t="s">
        <v>918</v>
      </c>
      <c r="C294" s="82">
        <v>3</v>
      </c>
    </row>
    <row r="295" spans="1:3" outlineLevel="1" x14ac:dyDescent="0.25">
      <c r="A295" s="61" t="s">
        <v>801</v>
      </c>
      <c r="B295" s="92" t="s">
        <v>919</v>
      </c>
      <c r="C295" s="82">
        <v>4</v>
      </c>
    </row>
    <row r="296" spans="1:3" outlineLevel="1" x14ac:dyDescent="0.25">
      <c r="A296" s="61" t="s">
        <v>801</v>
      </c>
      <c r="B296" s="92" t="s">
        <v>920</v>
      </c>
      <c r="C296" s="82">
        <v>3</v>
      </c>
    </row>
    <row r="297" spans="1:3" outlineLevel="1" x14ac:dyDescent="0.25">
      <c r="A297" s="61" t="s">
        <v>801</v>
      </c>
      <c r="B297" s="92" t="s">
        <v>921</v>
      </c>
      <c r="C297" s="82">
        <v>3</v>
      </c>
    </row>
    <row r="298" spans="1:3" outlineLevel="1" x14ac:dyDescent="0.25">
      <c r="A298" s="61" t="s">
        <v>809</v>
      </c>
      <c r="B298" s="92" t="s">
        <v>690</v>
      </c>
      <c r="C298" s="82">
        <v>4</v>
      </c>
    </row>
    <row r="299" spans="1:3" outlineLevel="1" x14ac:dyDescent="0.25">
      <c r="A299" s="61" t="s">
        <v>809</v>
      </c>
      <c r="B299" s="92" t="s">
        <v>691</v>
      </c>
      <c r="C299" s="82">
        <v>4</v>
      </c>
    </row>
    <row r="300" spans="1:3" outlineLevel="1" x14ac:dyDescent="0.25">
      <c r="A300" s="61" t="s">
        <v>809</v>
      </c>
      <c r="B300" s="92" t="s">
        <v>692</v>
      </c>
      <c r="C300" s="82">
        <v>4</v>
      </c>
    </row>
    <row r="301" spans="1:3" outlineLevel="1" x14ac:dyDescent="0.25">
      <c r="A301" s="61" t="s">
        <v>809</v>
      </c>
      <c r="B301" s="92" t="s">
        <v>693</v>
      </c>
      <c r="C301" s="82">
        <v>4</v>
      </c>
    </row>
    <row r="302" spans="1:3" outlineLevel="1" x14ac:dyDescent="0.25">
      <c r="A302" s="61" t="s">
        <v>809</v>
      </c>
      <c r="B302" s="92" t="s">
        <v>694</v>
      </c>
      <c r="C302" s="82">
        <v>3</v>
      </c>
    </row>
    <row r="303" spans="1:3" outlineLevel="1" x14ac:dyDescent="0.25">
      <c r="A303" s="61" t="s">
        <v>809</v>
      </c>
      <c r="B303" s="92" t="s">
        <v>695</v>
      </c>
      <c r="C303" s="82">
        <v>4</v>
      </c>
    </row>
    <row r="304" spans="1:3" outlineLevel="1" x14ac:dyDescent="0.25">
      <c r="A304" s="61" t="s">
        <v>809</v>
      </c>
      <c r="B304" s="92" t="s">
        <v>584</v>
      </c>
      <c r="C304" s="82">
        <v>3</v>
      </c>
    </row>
    <row r="305" spans="1:3" outlineLevel="1" x14ac:dyDescent="0.25">
      <c r="A305" s="61" t="s">
        <v>809</v>
      </c>
      <c r="B305" s="92" t="s">
        <v>585</v>
      </c>
      <c r="C305" s="82">
        <v>3</v>
      </c>
    </row>
    <row r="306" spans="1:3" outlineLevel="1" x14ac:dyDescent="0.25">
      <c r="A306" s="61" t="s">
        <v>809</v>
      </c>
      <c r="B306" s="92" t="s">
        <v>586</v>
      </c>
      <c r="C306" s="82">
        <v>3</v>
      </c>
    </row>
    <row r="307" spans="1:3" outlineLevel="1" x14ac:dyDescent="0.25">
      <c r="A307" s="61" t="s">
        <v>811</v>
      </c>
      <c r="B307" s="92" t="s">
        <v>696</v>
      </c>
      <c r="C307" s="82">
        <v>4</v>
      </c>
    </row>
    <row r="308" spans="1:3" outlineLevel="1" x14ac:dyDescent="0.25">
      <c r="A308" s="61" t="s">
        <v>811</v>
      </c>
      <c r="B308" s="92" t="s">
        <v>587</v>
      </c>
      <c r="C308" s="82">
        <v>3</v>
      </c>
    </row>
    <row r="309" spans="1:3" outlineLevel="1" x14ac:dyDescent="0.25">
      <c r="A309" s="61" t="s">
        <v>811</v>
      </c>
      <c r="B309" s="92" t="s">
        <v>697</v>
      </c>
      <c r="C309" s="82">
        <v>4</v>
      </c>
    </row>
    <row r="310" spans="1:3" outlineLevel="1" x14ac:dyDescent="0.25">
      <c r="A310" s="61" t="s">
        <v>811</v>
      </c>
      <c r="B310" s="92" t="s">
        <v>761</v>
      </c>
      <c r="C310" s="82">
        <v>4</v>
      </c>
    </row>
    <row r="311" spans="1:3" outlineLevel="1" x14ac:dyDescent="0.25">
      <c r="A311" s="61" t="s">
        <v>805</v>
      </c>
      <c r="B311" s="92" t="s">
        <v>698</v>
      </c>
      <c r="C311" s="82">
        <v>3</v>
      </c>
    </row>
    <row r="312" spans="1:3" outlineLevel="1" x14ac:dyDescent="0.25">
      <c r="A312" s="61" t="s">
        <v>805</v>
      </c>
      <c r="B312" s="92" t="s">
        <v>699</v>
      </c>
      <c r="C312" s="82">
        <v>4</v>
      </c>
    </row>
    <row r="313" spans="1:3" outlineLevel="1" x14ac:dyDescent="0.25">
      <c r="A313" s="61" t="s">
        <v>805</v>
      </c>
      <c r="B313" s="92" t="s">
        <v>700</v>
      </c>
      <c r="C313" s="82">
        <v>3</v>
      </c>
    </row>
    <row r="314" spans="1:3" outlineLevel="1" x14ac:dyDescent="0.25">
      <c r="A314" s="61" t="s">
        <v>805</v>
      </c>
      <c r="B314" s="92" t="s">
        <v>701</v>
      </c>
      <c r="C314" s="82">
        <v>3</v>
      </c>
    </row>
    <row r="315" spans="1:3" outlineLevel="1" x14ac:dyDescent="0.25">
      <c r="A315" s="61" t="s">
        <v>810</v>
      </c>
      <c r="B315" s="92" t="s">
        <v>588</v>
      </c>
      <c r="C315" s="82">
        <v>3</v>
      </c>
    </row>
    <row r="316" spans="1:3" outlineLevel="1" x14ac:dyDescent="0.25">
      <c r="A316" s="61" t="s">
        <v>810</v>
      </c>
      <c r="B316" s="92" t="s">
        <v>589</v>
      </c>
      <c r="C316" s="82">
        <v>4</v>
      </c>
    </row>
    <row r="317" spans="1:3" outlineLevel="1" x14ac:dyDescent="0.25">
      <c r="A317" s="61" t="s">
        <v>810</v>
      </c>
      <c r="B317" s="92" t="s">
        <v>702</v>
      </c>
      <c r="C317" s="82">
        <v>4</v>
      </c>
    </row>
    <row r="318" spans="1:3" outlineLevel="1" x14ac:dyDescent="0.25">
      <c r="A318" s="61" t="s">
        <v>810</v>
      </c>
      <c r="B318" s="92" t="s">
        <v>703</v>
      </c>
      <c r="C318" s="82">
        <v>3</v>
      </c>
    </row>
    <row r="319" spans="1:3" outlineLevel="1" x14ac:dyDescent="0.25">
      <c r="A319" s="61" t="s">
        <v>810</v>
      </c>
      <c r="B319" s="92" t="s">
        <v>704</v>
      </c>
      <c r="C319" s="82">
        <v>3</v>
      </c>
    </row>
    <row r="320" spans="1:3" outlineLevel="1" x14ac:dyDescent="0.25">
      <c r="A320" s="61" t="s">
        <v>810</v>
      </c>
      <c r="B320" s="92" t="s">
        <v>705</v>
      </c>
      <c r="C320" s="82">
        <v>3</v>
      </c>
    </row>
    <row r="321" spans="1:3" outlineLevel="1" x14ac:dyDescent="0.25">
      <c r="A321" s="61" t="s">
        <v>810</v>
      </c>
      <c r="B321" s="92" t="s">
        <v>706</v>
      </c>
      <c r="C321" s="82">
        <v>4</v>
      </c>
    </row>
    <row r="322" spans="1:3" outlineLevel="1" x14ac:dyDescent="0.25">
      <c r="A322" s="61" t="s">
        <v>810</v>
      </c>
      <c r="B322" s="92" t="s">
        <v>762</v>
      </c>
      <c r="C322" s="82">
        <v>3</v>
      </c>
    </row>
    <row r="323" spans="1:3" outlineLevel="1" x14ac:dyDescent="0.25">
      <c r="A323" s="61" t="s">
        <v>812</v>
      </c>
      <c r="B323" s="92" t="s">
        <v>707</v>
      </c>
      <c r="C323" s="82">
        <v>3</v>
      </c>
    </row>
    <row r="324" spans="1:3" outlineLevel="1" x14ac:dyDescent="0.25">
      <c r="A324" s="61" t="s">
        <v>812</v>
      </c>
      <c r="B324" s="92" t="s">
        <v>708</v>
      </c>
      <c r="C324" s="82">
        <v>4</v>
      </c>
    </row>
    <row r="325" spans="1:3" outlineLevel="1" x14ac:dyDescent="0.25">
      <c r="A325" s="61" t="s">
        <v>812</v>
      </c>
      <c r="B325" s="92" t="s">
        <v>709</v>
      </c>
      <c r="C325" s="82">
        <v>4</v>
      </c>
    </row>
    <row r="326" spans="1:3" outlineLevel="1" x14ac:dyDescent="0.25">
      <c r="A326" s="61" t="s">
        <v>812</v>
      </c>
      <c r="B326" s="92" t="s">
        <v>710</v>
      </c>
      <c r="C326" s="82">
        <v>3</v>
      </c>
    </row>
    <row r="327" spans="1:3" outlineLevel="1" x14ac:dyDescent="0.25">
      <c r="A327" s="61" t="s">
        <v>812</v>
      </c>
      <c r="B327" s="92" t="s">
        <v>711</v>
      </c>
      <c r="C327" s="82">
        <v>4</v>
      </c>
    </row>
    <row r="328" spans="1:3" outlineLevel="1" x14ac:dyDescent="0.25">
      <c r="A328" s="61" t="s">
        <v>812</v>
      </c>
      <c r="B328" s="92" t="s">
        <v>712</v>
      </c>
      <c r="C328" s="82">
        <v>4</v>
      </c>
    </row>
    <row r="329" spans="1:3" outlineLevel="1" x14ac:dyDescent="0.25">
      <c r="A329" s="61" t="s">
        <v>806</v>
      </c>
      <c r="B329" s="92" t="s">
        <v>590</v>
      </c>
      <c r="C329" s="82">
        <v>3</v>
      </c>
    </row>
    <row r="330" spans="1:3" outlineLevel="1" x14ac:dyDescent="0.25">
      <c r="A330" s="61" t="s">
        <v>806</v>
      </c>
      <c r="B330" s="92" t="s">
        <v>591</v>
      </c>
      <c r="C330" s="82">
        <v>3</v>
      </c>
    </row>
    <row r="331" spans="1:3" outlineLevel="1" x14ac:dyDescent="0.25">
      <c r="A331" s="61" t="s">
        <v>806</v>
      </c>
      <c r="B331" s="92" t="s">
        <v>592</v>
      </c>
      <c r="C331" s="82">
        <v>3</v>
      </c>
    </row>
    <row r="332" spans="1:3" outlineLevel="1" x14ac:dyDescent="0.25">
      <c r="A332" s="61" t="s">
        <v>806</v>
      </c>
      <c r="B332" s="92" t="s">
        <v>713</v>
      </c>
      <c r="C332" s="82">
        <v>3</v>
      </c>
    </row>
    <row r="333" spans="1:3" outlineLevel="1" x14ac:dyDescent="0.25">
      <c r="A333" s="61" t="s">
        <v>806</v>
      </c>
      <c r="B333" s="92" t="s">
        <v>714</v>
      </c>
      <c r="C333" s="82">
        <v>4</v>
      </c>
    </row>
    <row r="334" spans="1:3" outlineLevel="1" x14ac:dyDescent="0.25">
      <c r="A334" s="61" t="s">
        <v>806</v>
      </c>
      <c r="B334" s="92" t="s">
        <v>715</v>
      </c>
      <c r="C334" s="82">
        <v>4</v>
      </c>
    </row>
    <row r="335" spans="1:3" outlineLevel="1" x14ac:dyDescent="0.25">
      <c r="A335" s="61" t="s">
        <v>806</v>
      </c>
      <c r="B335" s="92" t="s">
        <v>716</v>
      </c>
      <c r="C335" s="82">
        <v>4</v>
      </c>
    </row>
    <row r="336" spans="1:3" outlineLevel="1" x14ac:dyDescent="0.25">
      <c r="A336" s="61" t="s">
        <v>806</v>
      </c>
      <c r="B336" s="92" t="s">
        <v>717</v>
      </c>
      <c r="C336" s="82">
        <v>4</v>
      </c>
    </row>
    <row r="337" spans="1:3" outlineLevel="1" x14ac:dyDescent="0.25">
      <c r="A337" s="61" t="s">
        <v>806</v>
      </c>
      <c r="B337" s="92" t="s">
        <v>718</v>
      </c>
      <c r="C337" s="82">
        <v>4</v>
      </c>
    </row>
    <row r="338" spans="1:3" outlineLevel="1" x14ac:dyDescent="0.25">
      <c r="A338" s="61" t="s">
        <v>806</v>
      </c>
      <c r="B338" s="92" t="s">
        <v>719</v>
      </c>
      <c r="C338" s="82">
        <v>4</v>
      </c>
    </row>
    <row r="339" spans="1:3" outlineLevel="1" x14ac:dyDescent="0.25">
      <c r="A339" s="61" t="s">
        <v>813</v>
      </c>
      <c r="B339" s="92" t="s">
        <v>593</v>
      </c>
      <c r="C339" s="82">
        <v>3</v>
      </c>
    </row>
    <row r="340" spans="1:3" outlineLevel="1" x14ac:dyDescent="0.25">
      <c r="A340" s="61" t="s">
        <v>813</v>
      </c>
      <c r="B340" s="92" t="s">
        <v>594</v>
      </c>
      <c r="C340" s="82">
        <v>4</v>
      </c>
    </row>
    <row r="341" spans="1:3" outlineLevel="1" x14ac:dyDescent="0.25">
      <c r="A341" s="61" t="s">
        <v>813</v>
      </c>
      <c r="B341" s="92" t="s">
        <v>720</v>
      </c>
      <c r="C341" s="82">
        <v>4</v>
      </c>
    </row>
    <row r="342" spans="1:3" outlineLevel="1" x14ac:dyDescent="0.25">
      <c r="A342" s="61" t="s">
        <v>818</v>
      </c>
      <c r="B342" s="92" t="s">
        <v>721</v>
      </c>
      <c r="C342" s="82">
        <v>3</v>
      </c>
    </row>
    <row r="343" spans="1:3" outlineLevel="1" x14ac:dyDescent="0.25">
      <c r="A343" s="61" t="s">
        <v>818</v>
      </c>
      <c r="B343" s="92" t="s">
        <v>722</v>
      </c>
      <c r="C343" s="82">
        <v>4</v>
      </c>
    </row>
    <row r="344" spans="1:3" outlineLevel="1" x14ac:dyDescent="0.25">
      <c r="A344" s="61" t="s">
        <v>818</v>
      </c>
      <c r="B344" s="92" t="s">
        <v>723</v>
      </c>
      <c r="C344" s="82">
        <v>3</v>
      </c>
    </row>
    <row r="345" spans="1:3" outlineLevel="1" x14ac:dyDescent="0.25">
      <c r="A345" s="61" t="s">
        <v>818</v>
      </c>
      <c r="B345" s="92" t="s">
        <v>724</v>
      </c>
      <c r="C345" s="82">
        <v>3</v>
      </c>
    </row>
    <row r="346" spans="1:3" outlineLevel="1" x14ac:dyDescent="0.25">
      <c r="A346" s="61" t="s">
        <v>819</v>
      </c>
      <c r="B346" s="92" t="s">
        <v>595</v>
      </c>
      <c r="C346" s="82">
        <v>4</v>
      </c>
    </row>
    <row r="347" spans="1:3" outlineLevel="1" x14ac:dyDescent="0.25">
      <c r="A347" s="61" t="s">
        <v>819</v>
      </c>
      <c r="B347" s="92" t="s">
        <v>596</v>
      </c>
      <c r="C347" s="82">
        <v>4</v>
      </c>
    </row>
    <row r="348" spans="1:3" outlineLevel="1" x14ac:dyDescent="0.25">
      <c r="A348" s="61" t="s">
        <v>819</v>
      </c>
      <c r="B348" s="92" t="s">
        <v>597</v>
      </c>
      <c r="C348" s="82">
        <v>4</v>
      </c>
    </row>
    <row r="349" spans="1:3" outlineLevel="1" x14ac:dyDescent="0.25">
      <c r="A349" s="61" t="s">
        <v>819</v>
      </c>
      <c r="B349" s="92" t="s">
        <v>598</v>
      </c>
      <c r="C349" s="82">
        <v>4</v>
      </c>
    </row>
    <row r="350" spans="1:3" outlineLevel="1" x14ac:dyDescent="0.25">
      <c r="A350" s="61" t="s">
        <v>819</v>
      </c>
      <c r="B350" s="92" t="s">
        <v>599</v>
      </c>
      <c r="C350" s="82">
        <v>3</v>
      </c>
    </row>
    <row r="351" spans="1:3" outlineLevel="1" x14ac:dyDescent="0.25">
      <c r="A351" s="61" t="s">
        <v>819</v>
      </c>
      <c r="B351" s="92" t="s">
        <v>600</v>
      </c>
      <c r="C351" s="82">
        <v>3</v>
      </c>
    </row>
    <row r="352" spans="1:3" outlineLevel="1" x14ac:dyDescent="0.25">
      <c r="A352" s="61" t="s">
        <v>819</v>
      </c>
      <c r="B352" s="92" t="s">
        <v>601</v>
      </c>
      <c r="C352" s="82">
        <v>4</v>
      </c>
    </row>
    <row r="353" spans="1:3" outlineLevel="1" x14ac:dyDescent="0.25">
      <c r="A353" s="61" t="s">
        <v>819</v>
      </c>
      <c r="B353" s="92" t="s">
        <v>725</v>
      </c>
      <c r="C353" s="82">
        <v>4</v>
      </c>
    </row>
    <row r="354" spans="1:3" outlineLevel="1" x14ac:dyDescent="0.25">
      <c r="A354" s="61" t="s">
        <v>819</v>
      </c>
      <c r="B354" s="92" t="s">
        <v>726</v>
      </c>
      <c r="C354" s="82">
        <v>3</v>
      </c>
    </row>
    <row r="355" spans="1:3" outlineLevel="1" x14ac:dyDescent="0.25">
      <c r="A355" s="61" t="s">
        <v>819</v>
      </c>
      <c r="B355" s="92" t="s">
        <v>727</v>
      </c>
      <c r="C355" s="82">
        <v>3</v>
      </c>
    </row>
    <row r="356" spans="1:3" outlineLevel="1" x14ac:dyDescent="0.25">
      <c r="A356" s="61" t="s">
        <v>819</v>
      </c>
      <c r="B356" s="92" t="s">
        <v>728</v>
      </c>
      <c r="C356" s="82">
        <v>3</v>
      </c>
    </row>
    <row r="357" spans="1:3" outlineLevel="1" x14ac:dyDescent="0.25">
      <c r="A357" s="61" t="s">
        <v>819</v>
      </c>
      <c r="B357" s="92" t="s">
        <v>602</v>
      </c>
      <c r="C357" s="82">
        <v>3</v>
      </c>
    </row>
    <row r="358" spans="1:3" outlineLevel="1" x14ac:dyDescent="0.25">
      <c r="A358" s="61" t="s">
        <v>806</v>
      </c>
      <c r="B358" s="92" t="s">
        <v>763</v>
      </c>
      <c r="C358" s="82">
        <v>3</v>
      </c>
    </row>
    <row r="359" spans="1:3" outlineLevel="1" x14ac:dyDescent="0.25">
      <c r="A359" s="61" t="s">
        <v>806</v>
      </c>
      <c r="B359" s="92" t="s">
        <v>764</v>
      </c>
      <c r="C359" s="82">
        <v>3</v>
      </c>
    </row>
    <row r="360" spans="1:3" outlineLevel="1" x14ac:dyDescent="0.25">
      <c r="A360" s="61" t="s">
        <v>806</v>
      </c>
      <c r="B360" s="92" t="s">
        <v>765</v>
      </c>
      <c r="C360" s="82">
        <v>4</v>
      </c>
    </row>
    <row r="361" spans="1:3" outlineLevel="1" x14ac:dyDescent="0.25">
      <c r="A361" s="61" t="s">
        <v>806</v>
      </c>
      <c r="B361" s="92" t="s">
        <v>766</v>
      </c>
      <c r="C361" s="82">
        <v>3</v>
      </c>
    </row>
    <row r="362" spans="1:3" outlineLevel="1" x14ac:dyDescent="0.25">
      <c r="A362" s="61" t="s">
        <v>806</v>
      </c>
      <c r="B362" s="92" t="s">
        <v>767</v>
      </c>
      <c r="C362" s="82">
        <v>3</v>
      </c>
    </row>
    <row r="363" spans="1:3" outlineLevel="1" x14ac:dyDescent="0.25">
      <c r="A363" s="61" t="s">
        <v>806</v>
      </c>
      <c r="B363" s="92" t="s">
        <v>768</v>
      </c>
      <c r="C363" s="82">
        <v>4</v>
      </c>
    </row>
    <row r="364" spans="1:3" outlineLevel="1" x14ac:dyDescent="0.25">
      <c r="A364" s="61" t="s">
        <v>806</v>
      </c>
      <c r="B364" s="92" t="s">
        <v>769</v>
      </c>
      <c r="C364" s="82">
        <v>4</v>
      </c>
    </row>
    <row r="365" spans="1:3" outlineLevel="1" x14ac:dyDescent="0.25">
      <c r="A365" s="61" t="s">
        <v>806</v>
      </c>
      <c r="B365" s="92" t="s">
        <v>770</v>
      </c>
      <c r="C365" s="82">
        <v>4</v>
      </c>
    </row>
    <row r="366" spans="1:3" outlineLevel="1" x14ac:dyDescent="0.25">
      <c r="A366" s="61" t="s">
        <v>806</v>
      </c>
      <c r="B366" s="92" t="s">
        <v>771</v>
      </c>
      <c r="C366" s="82">
        <v>4</v>
      </c>
    </row>
    <row r="367" spans="1:3" outlineLevel="1" x14ac:dyDescent="0.25">
      <c r="A367" s="61" t="s">
        <v>806</v>
      </c>
      <c r="B367" s="92" t="s">
        <v>772</v>
      </c>
      <c r="C367" s="82">
        <v>4</v>
      </c>
    </row>
    <row r="368" spans="1:3" outlineLevel="1" x14ac:dyDescent="0.25">
      <c r="A368" s="61" t="s">
        <v>806</v>
      </c>
      <c r="B368" s="92" t="s">
        <v>773</v>
      </c>
      <c r="C368" s="82">
        <v>3</v>
      </c>
    </row>
    <row r="369" spans="1:3" outlineLevel="1" x14ac:dyDescent="0.25">
      <c r="A369" s="61" t="s">
        <v>806</v>
      </c>
      <c r="B369" s="92" t="s">
        <v>774</v>
      </c>
      <c r="C369" s="82">
        <v>3</v>
      </c>
    </row>
    <row r="370" spans="1:3" outlineLevel="1" x14ac:dyDescent="0.25">
      <c r="A370" s="61" t="s">
        <v>806</v>
      </c>
      <c r="B370" s="92" t="s">
        <v>775</v>
      </c>
      <c r="C370" s="82">
        <v>3</v>
      </c>
    </row>
    <row r="371" spans="1:3" outlineLevel="1" x14ac:dyDescent="0.25">
      <c r="A371" s="61" t="s">
        <v>806</v>
      </c>
      <c r="B371" s="92" t="s">
        <v>776</v>
      </c>
      <c r="C371" s="82">
        <v>4</v>
      </c>
    </row>
    <row r="372" spans="1:3" outlineLevel="1" x14ac:dyDescent="0.25">
      <c r="A372" s="61" t="s">
        <v>806</v>
      </c>
      <c r="B372" s="92" t="s">
        <v>777</v>
      </c>
      <c r="C372" s="82">
        <v>4</v>
      </c>
    </row>
    <row r="373" spans="1:3" outlineLevel="1" x14ac:dyDescent="0.25">
      <c r="A373" s="61" t="s">
        <v>806</v>
      </c>
      <c r="B373" s="92" t="s">
        <v>778</v>
      </c>
      <c r="C373" s="82">
        <v>4</v>
      </c>
    </row>
    <row r="374" spans="1:3" outlineLevel="1" x14ac:dyDescent="0.25">
      <c r="A374" s="61" t="s">
        <v>806</v>
      </c>
      <c r="B374" s="92" t="s">
        <v>779</v>
      </c>
      <c r="C374" s="82">
        <v>4</v>
      </c>
    </row>
    <row r="375" spans="1:3" outlineLevel="1" x14ac:dyDescent="0.25">
      <c r="A375" s="61" t="s">
        <v>806</v>
      </c>
      <c r="B375" s="92" t="s">
        <v>780</v>
      </c>
      <c r="C375" s="82">
        <v>4</v>
      </c>
    </row>
    <row r="376" spans="1:3" outlineLevel="1" x14ac:dyDescent="0.25">
      <c r="A376" s="61" t="s">
        <v>820</v>
      </c>
      <c r="B376" s="92" t="s">
        <v>603</v>
      </c>
      <c r="C376" s="82">
        <v>4</v>
      </c>
    </row>
    <row r="377" spans="1:3" outlineLevel="1" x14ac:dyDescent="0.25">
      <c r="A377" s="61" t="s">
        <v>820</v>
      </c>
      <c r="B377" s="92" t="s">
        <v>729</v>
      </c>
      <c r="C377" s="82">
        <v>3</v>
      </c>
    </row>
    <row r="378" spans="1:3" outlineLevel="1" x14ac:dyDescent="0.25">
      <c r="A378" s="61" t="s">
        <v>820</v>
      </c>
      <c r="B378" s="92" t="s">
        <v>781</v>
      </c>
      <c r="C378" s="82">
        <v>4</v>
      </c>
    </row>
    <row r="379" spans="1:3" outlineLevel="1" x14ac:dyDescent="0.25">
      <c r="A379" s="61" t="s">
        <v>820</v>
      </c>
      <c r="B379" s="92" t="s">
        <v>604</v>
      </c>
      <c r="C379" s="82">
        <v>4</v>
      </c>
    </row>
    <row r="380" spans="1:3" outlineLevel="1" x14ac:dyDescent="0.25">
      <c r="A380" s="61" t="s">
        <v>820</v>
      </c>
      <c r="B380" s="92" t="s">
        <v>605</v>
      </c>
      <c r="C380" s="82">
        <v>3</v>
      </c>
    </row>
    <row r="381" spans="1:3" outlineLevel="1" x14ac:dyDescent="0.25">
      <c r="A381" s="61" t="s">
        <v>820</v>
      </c>
      <c r="B381" s="92" t="s">
        <v>606</v>
      </c>
      <c r="C381" s="82">
        <v>3</v>
      </c>
    </row>
    <row r="382" spans="1:3" outlineLevel="1" x14ac:dyDescent="0.25">
      <c r="A382" s="61" t="s">
        <v>808</v>
      </c>
      <c r="B382" s="92" t="s">
        <v>730</v>
      </c>
      <c r="C382" s="82">
        <v>3</v>
      </c>
    </row>
    <row r="383" spans="1:3" outlineLevel="1" x14ac:dyDescent="0.25">
      <c r="A383" s="61" t="s">
        <v>808</v>
      </c>
      <c r="B383" s="92" t="s">
        <v>731</v>
      </c>
      <c r="C383" s="82">
        <v>3</v>
      </c>
    </row>
    <row r="384" spans="1:3" outlineLevel="1" x14ac:dyDescent="0.25">
      <c r="A384" s="61" t="s">
        <v>808</v>
      </c>
      <c r="B384" s="92" t="s">
        <v>732</v>
      </c>
      <c r="C384" s="82">
        <v>3</v>
      </c>
    </row>
    <row r="385" spans="1:3" outlineLevel="1" x14ac:dyDescent="0.25">
      <c r="A385" s="61" t="s">
        <v>808</v>
      </c>
      <c r="B385" s="92" t="s">
        <v>733</v>
      </c>
      <c r="C385" s="82">
        <v>3</v>
      </c>
    </row>
    <row r="386" spans="1:3" outlineLevel="1" x14ac:dyDescent="0.25">
      <c r="A386" s="61" t="s">
        <v>808</v>
      </c>
      <c r="B386" s="92" t="s">
        <v>734</v>
      </c>
      <c r="C386" s="82">
        <v>3</v>
      </c>
    </row>
    <row r="387" spans="1:3" outlineLevel="1" x14ac:dyDescent="0.25">
      <c r="A387" s="61" t="s">
        <v>808</v>
      </c>
      <c r="B387" s="92" t="s">
        <v>607</v>
      </c>
      <c r="C387" s="82">
        <v>3</v>
      </c>
    </row>
    <row r="388" spans="1:3" outlineLevel="1" x14ac:dyDescent="0.25">
      <c r="A388" s="61" t="s">
        <v>808</v>
      </c>
      <c r="B388" s="92" t="s">
        <v>608</v>
      </c>
      <c r="C388" s="82">
        <v>3</v>
      </c>
    </row>
    <row r="389" spans="1:3" outlineLevel="1" x14ac:dyDescent="0.25">
      <c r="A389" s="61" t="s">
        <v>808</v>
      </c>
      <c r="B389" s="92" t="s">
        <v>609</v>
      </c>
      <c r="C389" s="82">
        <v>3</v>
      </c>
    </row>
    <row r="390" spans="1:3" outlineLevel="1" x14ac:dyDescent="0.25">
      <c r="A390" s="61" t="s">
        <v>808</v>
      </c>
      <c r="B390" s="92" t="s">
        <v>610</v>
      </c>
      <c r="C390" s="82">
        <v>3</v>
      </c>
    </row>
    <row r="391" spans="1:3" outlineLevel="1" x14ac:dyDescent="0.25">
      <c r="A391" s="61" t="s">
        <v>808</v>
      </c>
      <c r="B391" s="92" t="s">
        <v>611</v>
      </c>
      <c r="C391" s="82">
        <v>3</v>
      </c>
    </row>
    <row r="392" spans="1:3" outlineLevel="1" x14ac:dyDescent="0.25">
      <c r="A392" s="61" t="s">
        <v>802</v>
      </c>
      <c r="B392" s="92" t="s">
        <v>612</v>
      </c>
      <c r="C392" s="82">
        <v>3</v>
      </c>
    </row>
    <row r="393" spans="1:3" outlineLevel="1" x14ac:dyDescent="0.25">
      <c r="A393" s="61" t="s">
        <v>802</v>
      </c>
      <c r="B393" s="92" t="s">
        <v>613</v>
      </c>
      <c r="C393" s="82">
        <v>3</v>
      </c>
    </row>
    <row r="394" spans="1:3" outlineLevel="1" x14ac:dyDescent="0.25">
      <c r="A394" s="61" t="s">
        <v>802</v>
      </c>
      <c r="B394" s="92" t="s">
        <v>735</v>
      </c>
      <c r="C394" s="82">
        <v>3</v>
      </c>
    </row>
    <row r="395" spans="1:3" outlineLevel="1" x14ac:dyDescent="0.25">
      <c r="A395" s="61" t="s">
        <v>802</v>
      </c>
      <c r="B395" s="92" t="s">
        <v>736</v>
      </c>
      <c r="C395" s="82">
        <v>3</v>
      </c>
    </row>
    <row r="396" spans="1:3" outlineLevel="1" x14ac:dyDescent="0.25">
      <c r="A396" s="61" t="s">
        <v>802</v>
      </c>
      <c r="B396" s="92" t="s">
        <v>782</v>
      </c>
      <c r="C396" s="82">
        <v>3</v>
      </c>
    </row>
    <row r="397" spans="1:3" outlineLevel="1" x14ac:dyDescent="0.25">
      <c r="A397" s="61" t="s">
        <v>802</v>
      </c>
      <c r="B397" s="92" t="s">
        <v>783</v>
      </c>
      <c r="C397" s="82">
        <v>3</v>
      </c>
    </row>
    <row r="398" spans="1:3" outlineLevel="1" x14ac:dyDescent="0.25">
      <c r="A398" s="61" t="s">
        <v>821</v>
      </c>
      <c r="B398" s="92" t="s">
        <v>784</v>
      </c>
      <c r="C398" s="82">
        <v>3</v>
      </c>
    </row>
    <row r="399" spans="1:3" outlineLevel="1" x14ac:dyDescent="0.25">
      <c r="A399" s="61" t="s">
        <v>821</v>
      </c>
      <c r="B399" s="92" t="s">
        <v>737</v>
      </c>
      <c r="C399" s="82">
        <v>3</v>
      </c>
    </row>
    <row r="400" spans="1:3" outlineLevel="1" x14ac:dyDescent="0.25">
      <c r="A400" s="61" t="s">
        <v>821</v>
      </c>
      <c r="B400" s="92" t="s">
        <v>738</v>
      </c>
      <c r="C400" s="82">
        <v>3</v>
      </c>
    </row>
    <row r="401" spans="1:3" outlineLevel="1" x14ac:dyDescent="0.25">
      <c r="A401" s="61" t="s">
        <v>821</v>
      </c>
      <c r="B401" s="92" t="s">
        <v>739</v>
      </c>
      <c r="C401" s="82">
        <v>3</v>
      </c>
    </row>
    <row r="402" spans="1:3" outlineLevel="1" x14ac:dyDescent="0.25">
      <c r="A402" s="61" t="s">
        <v>821</v>
      </c>
      <c r="B402" s="92" t="s">
        <v>740</v>
      </c>
      <c r="C402" s="82">
        <v>3</v>
      </c>
    </row>
    <row r="403" spans="1:3" outlineLevel="1" x14ac:dyDescent="0.25">
      <c r="A403" s="61" t="s">
        <v>815</v>
      </c>
      <c r="B403" s="92" t="s">
        <v>741</v>
      </c>
      <c r="C403" s="82">
        <v>3</v>
      </c>
    </row>
    <row r="404" spans="1:3" outlineLevel="1" x14ac:dyDescent="0.25">
      <c r="A404" s="61" t="s">
        <v>815</v>
      </c>
      <c r="B404" s="92" t="s">
        <v>742</v>
      </c>
      <c r="C404" s="82">
        <v>3</v>
      </c>
    </row>
    <row r="405" spans="1:3" outlineLevel="1" x14ac:dyDescent="0.25">
      <c r="A405" s="61" t="s">
        <v>815</v>
      </c>
      <c r="B405" s="92" t="s">
        <v>614</v>
      </c>
      <c r="C405" s="82">
        <v>3</v>
      </c>
    </row>
    <row r="406" spans="1:3" outlineLevel="1" x14ac:dyDescent="0.25">
      <c r="A406" s="61" t="s">
        <v>815</v>
      </c>
      <c r="B406" s="92" t="s">
        <v>785</v>
      </c>
      <c r="C406" s="82">
        <v>3</v>
      </c>
    </row>
    <row r="407" spans="1:3" outlineLevel="1" x14ac:dyDescent="0.25">
      <c r="A407" s="61" t="s">
        <v>824</v>
      </c>
      <c r="B407" s="92" t="s">
        <v>743</v>
      </c>
      <c r="C407" s="82">
        <v>3</v>
      </c>
    </row>
    <row r="408" spans="1:3" outlineLevel="1" x14ac:dyDescent="0.25">
      <c r="A408" s="61" t="s">
        <v>824</v>
      </c>
      <c r="B408" s="92" t="s">
        <v>744</v>
      </c>
      <c r="C408" s="82">
        <v>3</v>
      </c>
    </row>
    <row r="409" spans="1:3" outlineLevel="1" x14ac:dyDescent="0.25">
      <c r="A409" s="61" t="s">
        <v>817</v>
      </c>
      <c r="B409" s="92" t="s">
        <v>615</v>
      </c>
      <c r="C409" s="82">
        <v>3</v>
      </c>
    </row>
    <row r="410" spans="1:3" outlineLevel="1" x14ac:dyDescent="0.25">
      <c r="A410" s="61" t="s">
        <v>817</v>
      </c>
      <c r="B410" s="92" t="s">
        <v>616</v>
      </c>
      <c r="C410" s="82">
        <v>3</v>
      </c>
    </row>
    <row r="411" spans="1:3" outlineLevel="1" x14ac:dyDescent="0.25">
      <c r="A411" s="61" t="s">
        <v>817</v>
      </c>
      <c r="B411" s="92" t="s">
        <v>617</v>
      </c>
      <c r="C411" s="82">
        <v>3</v>
      </c>
    </row>
    <row r="412" spans="1:3" outlineLevel="1" x14ac:dyDescent="0.25">
      <c r="A412" s="61" t="s">
        <v>817</v>
      </c>
      <c r="B412" s="92" t="s">
        <v>618</v>
      </c>
      <c r="C412" s="82">
        <v>3</v>
      </c>
    </row>
    <row r="413" spans="1:3" outlineLevel="1" x14ac:dyDescent="0.25">
      <c r="A413" s="61" t="s">
        <v>817</v>
      </c>
      <c r="B413" s="92" t="s">
        <v>619</v>
      </c>
      <c r="C413" s="82">
        <v>3</v>
      </c>
    </row>
    <row r="414" spans="1:3" outlineLevel="1" x14ac:dyDescent="0.25">
      <c r="A414" s="61" t="s">
        <v>817</v>
      </c>
      <c r="B414" s="92" t="s">
        <v>620</v>
      </c>
      <c r="C414" s="82">
        <v>3</v>
      </c>
    </row>
    <row r="415" spans="1:3" outlineLevel="1" x14ac:dyDescent="0.25">
      <c r="A415" s="61" t="s">
        <v>825</v>
      </c>
      <c r="B415" s="92" t="s">
        <v>745</v>
      </c>
      <c r="C415" s="82">
        <v>3</v>
      </c>
    </row>
    <row r="416" spans="1:3" outlineLevel="1" x14ac:dyDescent="0.25">
      <c r="A416" s="61" t="s">
        <v>825</v>
      </c>
      <c r="B416" s="92" t="s">
        <v>786</v>
      </c>
      <c r="C416" s="82">
        <v>3</v>
      </c>
    </row>
    <row r="417" spans="1:3" outlineLevel="1" x14ac:dyDescent="0.25">
      <c r="A417" s="61" t="s">
        <v>825</v>
      </c>
      <c r="B417" s="92" t="s">
        <v>787</v>
      </c>
      <c r="C417" s="82">
        <v>3</v>
      </c>
    </row>
    <row r="418" spans="1:3" outlineLevel="1" x14ac:dyDescent="0.25">
      <c r="A418" s="61" t="s">
        <v>826</v>
      </c>
      <c r="B418" s="92" t="s">
        <v>746</v>
      </c>
      <c r="C418" s="82">
        <v>3</v>
      </c>
    </row>
    <row r="419" spans="1:3" outlineLevel="1" x14ac:dyDescent="0.25">
      <c r="A419" s="61" t="s">
        <v>826</v>
      </c>
      <c r="B419" s="92" t="s">
        <v>747</v>
      </c>
      <c r="C419" s="82">
        <v>3</v>
      </c>
    </row>
    <row r="420" spans="1:3" outlineLevel="1" x14ac:dyDescent="0.25">
      <c r="A420" s="61" t="s">
        <v>826</v>
      </c>
      <c r="B420" s="92" t="s">
        <v>748</v>
      </c>
      <c r="C420" s="82">
        <v>3</v>
      </c>
    </row>
    <row r="421" spans="1:3" outlineLevel="1" x14ac:dyDescent="0.25">
      <c r="A421" s="61" t="s">
        <v>826</v>
      </c>
      <c r="B421" s="92" t="s">
        <v>749</v>
      </c>
      <c r="C421" s="82">
        <v>3</v>
      </c>
    </row>
    <row r="422" spans="1:3" outlineLevel="1" x14ac:dyDescent="0.25">
      <c r="A422" s="61" t="s">
        <v>826</v>
      </c>
      <c r="B422" s="92" t="s">
        <v>750</v>
      </c>
      <c r="C422" s="82">
        <v>3</v>
      </c>
    </row>
    <row r="423" spans="1:3" outlineLevel="1" x14ac:dyDescent="0.25">
      <c r="A423" s="61" t="s">
        <v>826</v>
      </c>
      <c r="B423" s="92" t="s">
        <v>788</v>
      </c>
      <c r="C423" s="82">
        <v>3</v>
      </c>
    </row>
    <row r="424" spans="1:3" outlineLevel="1" x14ac:dyDescent="0.25">
      <c r="A424" s="61" t="s">
        <v>816</v>
      </c>
      <c r="B424" s="92" t="s">
        <v>751</v>
      </c>
      <c r="C424" s="82">
        <v>3</v>
      </c>
    </row>
    <row r="425" spans="1:3" outlineLevel="1" x14ac:dyDescent="0.25">
      <c r="A425" s="61" t="s">
        <v>816</v>
      </c>
      <c r="B425" s="92" t="s">
        <v>752</v>
      </c>
      <c r="C425" s="82">
        <v>3</v>
      </c>
    </row>
    <row r="426" spans="1:3" outlineLevel="1" x14ac:dyDescent="0.25">
      <c r="A426" s="61" t="s">
        <v>816</v>
      </c>
      <c r="B426" s="92" t="s">
        <v>789</v>
      </c>
      <c r="C426" s="82">
        <v>3</v>
      </c>
    </row>
    <row r="427" spans="1:3" outlineLevel="1" x14ac:dyDescent="0.25">
      <c r="A427" s="61" t="s">
        <v>816</v>
      </c>
      <c r="B427" s="92" t="s">
        <v>790</v>
      </c>
      <c r="C427" s="82">
        <v>3</v>
      </c>
    </row>
    <row r="428" spans="1:3" outlineLevel="1" x14ac:dyDescent="0.25">
      <c r="A428" s="61" t="s">
        <v>816</v>
      </c>
      <c r="B428" s="92" t="s">
        <v>791</v>
      </c>
      <c r="C428" s="82">
        <v>3</v>
      </c>
    </row>
    <row r="429" spans="1:3" outlineLevel="1" x14ac:dyDescent="0.25">
      <c r="A429" s="61" t="s">
        <v>823</v>
      </c>
      <c r="B429" s="92" t="s">
        <v>792</v>
      </c>
      <c r="C429" s="82">
        <v>3</v>
      </c>
    </row>
    <row r="430" spans="1:3" outlineLevel="1" x14ac:dyDescent="0.25">
      <c r="A430" s="61" t="s">
        <v>823</v>
      </c>
      <c r="B430" s="92" t="s">
        <v>793</v>
      </c>
      <c r="C430" s="82">
        <v>3</v>
      </c>
    </row>
    <row r="431" spans="1:3" outlineLevel="1" x14ac:dyDescent="0.25">
      <c r="A431" s="61" t="s">
        <v>823</v>
      </c>
      <c r="B431" s="92" t="s">
        <v>794</v>
      </c>
      <c r="C431" s="82">
        <v>3</v>
      </c>
    </row>
    <row r="432" spans="1:3" outlineLevel="1" x14ac:dyDescent="0.25">
      <c r="A432" s="61" t="s">
        <v>823</v>
      </c>
      <c r="B432" s="92" t="s">
        <v>795</v>
      </c>
      <c r="C432" s="82">
        <v>3</v>
      </c>
    </row>
    <row r="433" spans="1:3" outlineLevel="1" x14ac:dyDescent="0.25">
      <c r="A433" s="61" t="s">
        <v>814</v>
      </c>
      <c r="B433" s="92" t="s">
        <v>753</v>
      </c>
      <c r="C433" s="82">
        <v>3</v>
      </c>
    </row>
    <row r="434" spans="1:3" outlineLevel="1" x14ac:dyDescent="0.25">
      <c r="A434" s="61" t="s">
        <v>814</v>
      </c>
      <c r="B434" s="92" t="s">
        <v>754</v>
      </c>
      <c r="C434" s="82">
        <v>3</v>
      </c>
    </row>
    <row r="435" spans="1:3" outlineLevel="1" x14ac:dyDescent="0.25">
      <c r="A435" s="61" t="s">
        <v>814</v>
      </c>
      <c r="B435" s="92" t="s">
        <v>796</v>
      </c>
      <c r="C435" s="82">
        <v>3</v>
      </c>
    </row>
    <row r="436" spans="1:3" outlineLevel="1" x14ac:dyDescent="0.25">
      <c r="A436" s="61" t="s">
        <v>814</v>
      </c>
      <c r="B436" s="92" t="s">
        <v>797</v>
      </c>
      <c r="C436" s="82">
        <v>3</v>
      </c>
    </row>
  </sheetData>
  <sheetProtection formatCells="0" formatColumns="0" formatRows="0" autoFilter="0" pivotTables="0"/>
  <protectedRanges>
    <protectedRange sqref="C243 C183 C189 C240 C274 C3" name="Диапазон1"/>
  </protectedRanges>
  <autoFilter ref="A2:C436"/>
  <pageMargins left="0.39370078740157483" right="0.39370078740157483" top="0.39370078740157483" bottom="0.39370078740157483" header="0.19685039370078741" footer="0.19685039370078741"/>
  <pageSetup paperSize="9" scale="91" fitToHeight="10" orientation="portrait" r:id="rId1"/>
  <headerFooter>
    <oddFooter>&amp;L&amp;"+,обычный"&amp;10&amp;K01+046Лист &amp;P з &amp;N листів&amp;R&amp;"+,обычный"&amp;10&amp;K01+048&amp;F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C21"/>
  <sheetViews>
    <sheetView showGridLines="0" showZeros="0" defaultGridColor="0" colorId="22" zoomScale="85" zoomScaleNormal="85" workbookViewId="0"/>
  </sheetViews>
  <sheetFormatPr defaultColWidth="0" defaultRowHeight="18" zeroHeight="1" x14ac:dyDescent="0.25"/>
  <cols>
    <col min="1" max="1" width="15.42578125" style="5" customWidth="1"/>
    <col min="2" max="2" width="32.5703125" style="5" customWidth="1"/>
    <col min="3" max="3" width="44.140625" style="5" customWidth="1"/>
    <col min="4" max="16384" width="9.140625" style="1" hidden="1"/>
  </cols>
  <sheetData>
    <row r="1" spans="1:3" s="11" customFormat="1" x14ac:dyDescent="0.25">
      <c r="A1" s="44" t="s">
        <v>87</v>
      </c>
      <c r="B1" s="43"/>
      <c r="C1" s="22" t="str">
        <f>CONCATENATE("Вхідний № ",RIGHT(LEFT($C$19,10),3),"/_______")</f>
        <v>Вхідний № 491/_______</v>
      </c>
    </row>
    <row r="2" spans="1:3" s="11" customFormat="1" x14ac:dyDescent="0.25">
      <c r="A2" s="45">
        <f>WORKDAY(Документація!$B$49,-1)</f>
        <v>43423</v>
      </c>
      <c r="B2" s="42"/>
      <c r="C2" s="14"/>
    </row>
    <row r="3" spans="1:3" s="11" customFormat="1" x14ac:dyDescent="0.25">
      <c r="A3" s="5"/>
      <c r="B3" s="4"/>
      <c r="C3" s="14" t="s">
        <v>49</v>
      </c>
    </row>
    <row r="4" spans="1:3" ht="67.5" customHeight="1" x14ac:dyDescent="0.25">
      <c r="A4" s="20" t="s">
        <v>0</v>
      </c>
      <c r="B4" s="141">
        <f>'Додаток 1'!$D$3</f>
        <v>0</v>
      </c>
      <c r="C4" s="141"/>
    </row>
    <row r="5" spans="1:3" ht="18" customHeight="1" x14ac:dyDescent="0.25">
      <c r="A5" s="6"/>
      <c r="B5" s="142">
        <f>'Додаток 1'!$D$8</f>
        <v>0</v>
      </c>
      <c r="C5" s="142"/>
    </row>
    <row r="6" spans="1:3" x14ac:dyDescent="0.25">
      <c r="A6" s="14" t="s">
        <v>48</v>
      </c>
      <c r="B6" s="142">
        <f>'Додаток 1'!$D$10</f>
        <v>0</v>
      </c>
      <c r="C6" s="142"/>
    </row>
    <row r="7" spans="1:3" s="2" customFormat="1" ht="18" customHeight="1" x14ac:dyDescent="0.25">
      <c r="A7" s="37"/>
      <c r="B7" s="143">
        <f>'Додаток 1'!$D$11</f>
        <v>0</v>
      </c>
      <c r="C7" s="143"/>
    </row>
    <row r="8" spans="1:3" s="11" customFormat="1" ht="18" customHeight="1" x14ac:dyDescent="0.25">
      <c r="A8" s="37"/>
      <c r="B8" s="142">
        <f>'Додаток 1'!$D$12</f>
        <v>0</v>
      </c>
      <c r="C8" s="142"/>
    </row>
    <row r="9" spans="1:3" s="11" customFormat="1" ht="18" customHeight="1" x14ac:dyDescent="0.25">
      <c r="A9" s="15"/>
      <c r="B9" s="40"/>
      <c r="C9" s="41"/>
    </row>
    <row r="10" spans="1:3" s="3" customFormat="1" ht="161.25" customHeight="1" x14ac:dyDescent="0.25">
      <c r="A10" s="15"/>
      <c r="B10" s="15"/>
      <c r="C10" s="15"/>
    </row>
    <row r="11" spans="1:3" s="2" customFormat="1" x14ac:dyDescent="0.25">
      <c r="A11" s="6"/>
      <c r="B11" s="139" t="s">
        <v>35</v>
      </c>
      <c r="C11" s="139"/>
    </row>
    <row r="12" spans="1:3" ht="131.25" customHeight="1" x14ac:dyDescent="0.25">
      <c r="A12" s="7"/>
      <c r="B12" s="140" t="str">
        <f>Документація!$B$3</f>
        <v>Заправка картриджів та ремонт офісної техніки</v>
      </c>
      <c r="C12" s="140"/>
    </row>
    <row r="13" spans="1:3" s="11" customFormat="1" ht="143.25" customHeight="1" x14ac:dyDescent="0.25">
      <c r="A13" s="7"/>
      <c r="B13" s="13"/>
      <c r="C13" s="13"/>
    </row>
    <row r="14" spans="1:3" x14ac:dyDescent="0.25">
      <c r="B14" s="21" t="s">
        <v>1</v>
      </c>
      <c r="C14" s="11" t="s">
        <v>34</v>
      </c>
    </row>
    <row r="15" spans="1:3" s="3" customFormat="1" x14ac:dyDescent="0.25">
      <c r="C15" s="11" t="s">
        <v>2</v>
      </c>
    </row>
    <row r="16" spans="1:3" s="3" customFormat="1" x14ac:dyDescent="0.25">
      <c r="B16" s="5"/>
      <c r="C16" s="11" t="s">
        <v>79</v>
      </c>
    </row>
    <row r="17" spans="3:3" x14ac:dyDescent="0.25">
      <c r="C17" s="11" t="s">
        <v>3</v>
      </c>
    </row>
    <row r="18" spans="3:3" x14ac:dyDescent="0.25">
      <c r="C18" s="11" t="s">
        <v>4</v>
      </c>
    </row>
    <row r="19" spans="3:3" x14ac:dyDescent="0.25">
      <c r="C19" s="10" t="str">
        <f>Документація!$B$13</f>
        <v>tender-491@foxtrot.kiev.ua</v>
      </c>
    </row>
    <row r="20" spans="3:3" x14ac:dyDescent="0.25">
      <c r="C20" s="23" t="s">
        <v>65</v>
      </c>
    </row>
    <row r="21" spans="3:3" hidden="1" x14ac:dyDescent="0.25"/>
  </sheetData>
  <sheetProtection password="C79F" sheet="1" objects="1" scenarios="1" selectLockedCells="1" selectUnlockedCells="1"/>
  <mergeCells count="7">
    <mergeCell ref="B11:C11"/>
    <mergeCell ref="B12:C12"/>
    <mergeCell ref="B4:C4"/>
    <mergeCell ref="B5:C5"/>
    <mergeCell ref="B6:C6"/>
    <mergeCell ref="B7:C7"/>
    <mergeCell ref="B8:C8"/>
  </mergeCells>
  <dataValidations count="1">
    <dataValidation allowBlank="1" showInputMessage="1" showErrorMessage="1" promptTitle="Заповнюється" prompt="Тендерним комітетом" sqref="C3 C1"/>
  </dataValidations>
  <hyperlinks>
    <hyperlink ref="C20" r:id="rId1"/>
  </hyperlinks>
  <pageMargins left="0.70866141732283472" right="0.31496062992125984" top="0.55118110236220474" bottom="0.55118110236220474" header="0" footer="0"/>
  <pageSetup paperSize="9" scale="9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Документація</vt:lpstr>
      <vt:lpstr>Додаток 1</vt:lpstr>
      <vt:lpstr>Додаток 2</vt:lpstr>
      <vt:lpstr>Титульний лист конверта</vt:lpstr>
      <vt:lpstr>'Додаток 1'!Заголовки_для_печати</vt:lpstr>
      <vt:lpstr>'Додаток 2'!Заголовки_для_печати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2018-11-12T12:47:15Z</dcterms:modified>
</cp:coreProperties>
</file>