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1'!$A$40:$F$41</definedName>
    <definedName name="_xlnm.Print_Titles" localSheetId="0">Документація!$1:$1</definedName>
  </definedNames>
  <calcPr calcId="145621"/>
</workbook>
</file>

<file path=xl/calcChain.xml><?xml version="1.0" encoding="utf-8"?>
<calcChain xmlns="http://schemas.openxmlformats.org/spreadsheetml/2006/main">
  <c r="F44" i="3" l="1"/>
  <c r="F45" i="3"/>
  <c r="F43" i="3"/>
  <c r="G43" i="3" s="1"/>
  <c r="G45" i="3"/>
  <c r="G44" i="3"/>
  <c r="G46" i="3" l="1"/>
  <c r="B5" i="1"/>
  <c r="B42" i="2" l="1"/>
  <c r="B7" i="1" l="1"/>
  <c r="B6" i="1"/>
  <c r="B8" i="1"/>
  <c r="B4" i="1"/>
  <c r="A2" i="3" l="1"/>
  <c r="B12" i="1"/>
  <c r="C15" i="1" l="1"/>
</calcChain>
</file>

<file path=xl/sharedStrings.xml><?xml version="1.0" encoding="utf-8"?>
<sst xmlns="http://schemas.openxmlformats.org/spreadsheetml/2006/main" count="143" uniqueCount="142">
  <si>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</si>
  <si>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</si>
  <si>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</si>
  <si>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</si>
  <si>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</si>
  <si>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</si>
  <si>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</si>
  <si>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</si>
  <si>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1.1. Найменування</t>
  </si>
  <si>
    <t>Група компаній «ФОКСТРОТ»</t>
  </si>
  <si>
    <t>1.2. Адреса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</si>
  <si>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</si>
  <si>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</si>
  <si>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1.4. Інформація про предмет закупівлі</t>
  </si>
  <si>
    <t>2. Порядок внесення змін та надання роз'яснень до документації процедури закупівлі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</si>
  <si>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</si>
  <si>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</si>
  <si>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 Підготовка пропозицій Учасниками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</si>
  <si>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</si>
  <si>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</si>
  <si>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</si>
  <si>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</si>
  <si>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</si>
  <si>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</si>
  <si>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</si>
  <si>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</si>
  <si>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 Подання та розкриття пропозицій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</si>
  <si>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</si>
  <si>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</si>
  <si>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>Оригінал пропозиції подається в друкованому вигляді особисто або кур’єрською службою на адресу: м. Київ, 04119, вул. Дорогожицька,1, галерея 1, кімната 1.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</si>
  <si>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</si>
  <si>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</si>
  <si>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</si>
  <si>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</si>
  <si>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</si>
  <si>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5. Оцінка пропозицій учасників та визначення переможця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</si>
  <si>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</si>
  <si>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</si>
  <si>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</si>
  <si>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</si>
  <si>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</si>
  <si>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</si>
  <si>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</si>
  <si>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</si>
  <si>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 Укладання договору про закупівлю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</si>
  <si>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</si>
  <si>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</si>
  <si>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</si>
  <si>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</si>
  <si>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</si>
  <si>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</si>
  <si>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</si>
  <si>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</si>
  <si>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</si>
  <si>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</si>
  <si>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</si>
  <si>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</si>
  <si>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</si>
  <si>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</si>
  <si>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</si>
  <si>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</si>
  <si>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</si>
  <si>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</si>
  <si>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</si>
  <si>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</si>
  <si>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Телефон контактної особи</t>
  </si>
  <si>
    <t>Електронна адреса контактної особи</t>
  </si>
  <si>
    <t>Контактна особа:</t>
  </si>
  <si>
    <t>Вхідний № ____________________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</si>
  <si>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</si>
  <si>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</si>
  <si>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</si>
  <si>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</si>
  <si>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</si>
  <si>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</si>
  <si>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Переможцем процедури закупівлі буде обраний той Учасник, пропозиція якого відповідає вимогам Замовника, які викладені у Додатку 1, з мінімальною ціною.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</si>
  <si>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</si>
  <si>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</si>
  <si>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Критерієм вибора переможця є ціна.</t>
  </si>
  <si>
    <t>Телефон компанії</t>
  </si>
  <si>
    <t>Платник ПДВ так/ні (№ свідоцтва платника ПДВ)</t>
  </si>
  <si>
    <t>Підтвердити або вказати свої умови.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</si>
  <si>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</si>
  <si>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</si>
  <si>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</si>
  <si>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2. Копію свідоцтва платника ПДВ або копію свідоцтва про реєстрацію платника податків;</t>
  </si>
  <si>
    <t>3. Копію свідоцтва про державну реєстрацію;</t>
  </si>
  <si>
    <t>4. Копію свідоцтва про включення до ЄДРПОУ;</t>
  </si>
  <si>
    <t>5. Документ, що засвідчує повноваження керівника (виписка з статуту, тощо);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</si>
  <si>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</si>
  <si>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</si>
  <si>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</si>
  <si>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</si>
  <si>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</si>
  <si>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</si>
  <si>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Детальні характеристики предмету закупівлі наведені у Додатку 1.</t>
  </si>
  <si>
    <t>http://www.foxtrotgroup.com.ua/uk/tender.html</t>
  </si>
  <si>
    <t>Комерційну пропозицію у форматі Додатку 1, завірену підписом керівника та печаткою.</t>
  </si>
  <si>
    <t>tender-089@foxtrot.kiev.ua</t>
  </si>
  <si>
    <t>Основні види діяльності</t>
  </si>
  <si>
    <t>Досвід роботи за напрямом предмету закупівлі, років</t>
  </si>
  <si>
    <t xml:space="preserve">Загальна кількість працюючих </t>
  </si>
  <si>
    <t>Кількість технічних працівників</t>
  </si>
  <si>
    <t xml:space="preserve">Основні клієнти. Перелічити </t>
  </si>
  <si>
    <t>Тип СУБД</t>
  </si>
  <si>
    <t>Технологія та обладнання для збереження баз даних</t>
  </si>
  <si>
    <t>Адреса головного офісу</t>
  </si>
  <si>
    <t>Адреса тестового входу</t>
  </si>
  <si>
    <t>Логін\Пароль для тестового входу</t>
  </si>
  <si>
    <t>Максимальна кількість товарів, магазинів конкурентів та користувачів системи</t>
  </si>
  <si>
    <t>Максимальна кількість оновлень та посилань на товари за місяць</t>
  </si>
  <si>
    <t>Моніторинг цін конкурентів</t>
  </si>
  <si>
    <t>Метою цієї закупівлі є  проведення щоденних моніторингів цін конкурентів в Інтернет каналі та надання аналітичних звітів.</t>
  </si>
  <si>
    <t>Комерційна пропозиція</t>
  </si>
  <si>
    <t>Обов'язково заповнити всі  поля.</t>
  </si>
  <si>
    <t xml:space="preserve">Кількість працівників з віддаленим доступом </t>
  </si>
  <si>
    <t>Наявність клієнтскої підтримки по телефону (із зазначенням номеру)</t>
  </si>
  <si>
    <t>Телефон та ФІБ працівника, який відповідає за надання тестового входу</t>
  </si>
  <si>
    <t>Максимальний строк пошуку та проставлення посилання на товар, що добавлений в систему</t>
  </si>
  <si>
    <t>1. Комерційну пропозицію у форматі Додатка 1. Пропозиція повинна включати:
 - Вартість моніторингу одного лінку;
 - Вартість проставлення лінку на один товар;
 - Максимальний строк пошуку та проставлення лінку на товар, який добавлено у систему;
 - Максимальну кількість: товарів, магазинів-конкурентів та користувачів системи.
Обов'язково повинні бути заповнені всі поля.</t>
  </si>
  <si>
    <t>Сайт компанії</t>
  </si>
  <si>
    <t>Фіксація вартості послуг на період дії договору у національній валюті</t>
  </si>
  <si>
    <t xml:space="preserve">Строк дії договору - 1 рік з дати підписання.  Оплата - щомісяця протягом 5 банківских днів з дати підписання Акту наданих послуг.Обов’язкові вимоги:  
• Фіксація вартості послуг на період дії договору у національній валюті;
• Проведення моніторингу по кожній одиниці товару не рідше, ніж 1 раз на 24 години. Ціни повинні отримуватись виключно з карточки товару на сайтах, по яким відбувається моніторинг, за прописаними у системі посиланнями. Користувач системи повинен мати можливість відкоригувати посилання самостійно;
• Формування щоденних звітів з функцією історії даних за весь проміжок моніторингу в розрізі товарів, конкурентів, товарних категорій;
• Підтримка кодифікації товарів, наданої Замовником (найменування та коди товарів мають відповідати встановленим у ERP системі Замовника);
• Наявність WEB-інтерфейсу для роботи з системою;
• Можливість автоматичного оновлення та проставлення посилань на товари силами Підрядника не пізніше 7 календарних днів з моменту додавання у систему;
• Ціни на товари в моніторингу мають бути співставлені з конкретними конкурентами;
• Надання послуги асортиментного аналізу ринку за додатковим запитом Замовника;
• Експорт всіх звітів, що доступні в системі у формат Excel;
• Наявність технічної підтримки користувачів системи по телефону 
</t>
  </si>
  <si>
    <t>Наименование услуг</t>
  </si>
  <si>
    <t>Щоденний моніторинг товару (перше вивантаження цін з 7-00 до 9-00 по усім заданим SKU)</t>
  </si>
  <si>
    <t>Щоденний моніторинг товару (перше вивантаження цін з 7-00 до 9-00 по усім заданим SKU, друге вивантаження з 16-00 до 18-00 по усім заданим SKU)</t>
  </si>
  <si>
    <t>Порівняння нових товарів силами підрядника з товарами конкурентів по назвах</t>
  </si>
  <si>
    <t>Планована кількість SKU</t>
  </si>
  <si>
    <t>Планована кількість моніторингів в день</t>
  </si>
  <si>
    <t>Кількість магазинів-конкурентів</t>
  </si>
  <si>
    <t xml:space="preserve">Вартість моніторінгу одиниці SKU в одному магазині в місяц, грн. з ПДВ </t>
  </si>
  <si>
    <t>Всього, грн. з ПДВ:</t>
  </si>
  <si>
    <t>Разом на рік
грн з ПДВ</t>
  </si>
  <si>
    <t>Разом на місяць
грн з ПДВ</t>
  </si>
  <si>
    <t>2. Мають досвід роботи в даному напрямку не менше 3 років.3. Мають працівників відповідної кваліфікації;</t>
  </si>
  <si>
    <t>3. Надають тестовий доступ до системи в повному обсязі.</t>
  </si>
  <si>
    <t>4. Моніторинг категорийного наповнення конкурентів і виявлення упущеного асортименту, за заданими правилами.</t>
  </si>
  <si>
    <t>Підтвердити можливість виконання додаткових опцій в системі моніторинга:</t>
  </si>
  <si>
    <t>1. Рекомендації за цінами, що грунтуються на стратегії магазину Замовника.</t>
  </si>
  <si>
    <t>2. Онлайн аналіз ринку: Price Index, можливість завантаження даних про продажі, визначення впливу конкуренції на продажі.</t>
  </si>
  <si>
    <t>3. Зберігання усіх даних за весь час моніторингу у вільному доступі для Замовника.</t>
  </si>
  <si>
    <t>6. Лист в довільній формі про можливість надання тестового доступу до системи в повному обсязі.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</si>
</sst>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р_._-;\-* #,##0\ _р_._-;_-* &quot;-&quot;\ _р_.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[$-FC22]d\ mmmm\ yyyy&quot; р.&quot;;@"/>
    <numFmt numFmtId="166" formatCode="#,##0_ ;\-#,##0\ "/>
    <numFmt numFmtId="168" formatCode="_-* #,##0.0000_р_._-;\-* #,##0.0000_р_._-;_-* &quot;-&quot;??_р_.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7" fillId="0" borderId="3" xfId="1" applyFont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5" xfId="1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41" fontId="17" fillId="0" borderId="2" xfId="2" applyNumberFormat="1" applyFont="1" applyFill="1" applyBorder="1" applyAlignment="1">
      <alignment horizontal="center" vertical="center" wrapText="1"/>
    </xf>
    <xf numFmtId="166" fontId="17" fillId="0" borderId="2" xfId="2" applyNumberFormat="1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3" fontId="16" fillId="0" borderId="2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vertical="center" wrapText="1"/>
    </xf>
    <xf numFmtId="168" fontId="17" fillId="2" borderId="2" xfId="2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165" fontId="18" fillId="0" borderId="5" xfId="0" applyNumberFormat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 indent="3"/>
    </xf>
    <xf numFmtId="0" fontId="16" fillId="0" borderId="9" xfId="0" applyFont="1" applyFill="1" applyBorder="1" applyAlignment="1">
      <alignment horizontal="left" vertical="center" wrapText="1" indent="3"/>
    </xf>
    <xf numFmtId="0" fontId="15" fillId="0" borderId="6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</cellXfs>
  <cellStyles count="6">
    <cellStyle name="Normal_Техника_спецификация" xfId="3"/>
    <cellStyle name="Гиперссылка" xfId="1" builtinId="8"/>
    <cellStyle name="Обычный" xfId="0" builtinId="0"/>
    <cellStyle name="Обычный 2" xfId="4"/>
    <cellStyle name="Стиль 1" xf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089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64"/>
  <sheetViews>
    <sheetView showGridLines="0" showZeros="0" tabSelected="1" defaultGridColor="0" colorId="22" zoomScale="90" zoomScaleNormal="90" workbookViewId="0">
      <pane ySplit="1" topLeftCell="A2" activePane="bottomLeft" state="frozen"/>
      <selection pane="bottomLeft" sqref="A1:B1"/>
    </sheetView>
  </sheetViews>
  <sheetFormatPr defaultColWidth="0" defaultRowHeight="14.25" x14ac:dyDescent="0.25"/>
  <cols>
    <col min="1" max="1" width="34.5703125" style="11" customWidth="1"/>
    <col min="2" max="2" width="92.5703125" style="11" customWidth="1"/>
    <col min="3" max="3" width="0" style="11" hidden="1" customWidth="1"/>
    <col min="4" max="16384" width="9.140625" style="11" hidden="1"/>
  </cols>
  <sheetData>
    <row r="1" spans="1:3" ht="22.5" customHeight="1" x14ac:dyDescent="0.25">
      <c r="A1" s="49" t="s">
        <v>52</v>
      </c>
      <c r="B1" s="49"/>
      <c r="C1" s="8"/>
    </row>
    <row r="2" spans="1:3" x14ac:dyDescent="0.25">
      <c r="A2" s="44" t="s">
        <v>7</v>
      </c>
      <c r="B2" s="44"/>
    </row>
    <row r="3" spans="1:3" x14ac:dyDescent="0.25">
      <c r="A3" s="9" t="s">
        <v>8</v>
      </c>
      <c r="B3" s="12" t="s">
        <v>9</v>
      </c>
    </row>
    <row r="4" spans="1:3" x14ac:dyDescent="0.25">
      <c r="A4" s="43" t="s">
        <v>10</v>
      </c>
      <c r="B4" s="12" t="s">
        <v>6</v>
      </c>
    </row>
    <row r="5" spans="1:3" ht="28.5" x14ac:dyDescent="0.25">
      <c r="A5" s="43"/>
      <c r="B5" s="14" t="s">
        <v>51</v>
      </c>
    </row>
    <row r="6" spans="1:3" x14ac:dyDescent="0.25">
      <c r="A6" s="43"/>
      <c r="B6" s="57" t="s">
        <v>98</v>
      </c>
    </row>
    <row r="7" spans="1:3" x14ac:dyDescent="0.25">
      <c r="A7" s="43"/>
      <c r="B7" s="14" t="s">
        <v>11</v>
      </c>
    </row>
    <row r="8" spans="1:3" ht="28.5" x14ac:dyDescent="0.25">
      <c r="A8" s="43"/>
      <c r="B8" s="13" t="s">
        <v>12</v>
      </c>
    </row>
    <row r="9" spans="1:3" ht="42.75" customHeight="1" x14ac:dyDescent="0.25">
      <c r="A9" s="43" t="s">
        <v>13</v>
      </c>
      <c r="B9" s="19" t="s">
        <v>111</v>
      </c>
    </row>
    <row r="10" spans="1:3" ht="31.5" x14ac:dyDescent="0.25">
      <c r="A10" s="43"/>
      <c r="B10" s="36" t="s">
        <v>112</v>
      </c>
    </row>
    <row r="11" spans="1:3" ht="34.5" customHeight="1" x14ac:dyDescent="0.25">
      <c r="A11" s="43"/>
      <c r="B11" s="22" t="s">
        <v>95</v>
      </c>
    </row>
    <row r="12" spans="1:3" x14ac:dyDescent="0.25">
      <c r="A12" s="44" t="s">
        <v>14</v>
      </c>
      <c r="B12" s="50"/>
    </row>
    <row r="13" spans="1:3" ht="42.75" x14ac:dyDescent="0.25">
      <c r="A13" s="43" t="s">
        <v>15</v>
      </c>
      <c r="B13" s="12" t="s">
        <v>16</v>
      </c>
    </row>
    <row r="14" spans="1:3" x14ac:dyDescent="0.25">
      <c r="A14" s="43"/>
      <c r="B14" s="16" t="s">
        <v>50</v>
      </c>
    </row>
    <row r="15" spans="1:3" ht="28.5" x14ac:dyDescent="0.25">
      <c r="A15" s="43"/>
      <c r="B15" s="13" t="s">
        <v>74</v>
      </c>
    </row>
    <row r="16" spans="1:3" x14ac:dyDescent="0.25">
      <c r="A16" s="44" t="s">
        <v>17</v>
      </c>
      <c r="B16" s="50"/>
    </row>
    <row r="17" spans="1:2" x14ac:dyDescent="0.25">
      <c r="A17" s="43" t="s">
        <v>18</v>
      </c>
      <c r="B17" s="12" t="s">
        <v>19</v>
      </c>
    </row>
    <row r="18" spans="1:2" ht="28.5" x14ac:dyDescent="0.25">
      <c r="A18" s="43"/>
      <c r="B18" s="14" t="s">
        <v>20</v>
      </c>
    </row>
    <row r="19" spans="1:2" ht="15" customHeight="1" x14ac:dyDescent="0.25">
      <c r="A19" s="43"/>
      <c r="B19" s="14" t="s">
        <v>21</v>
      </c>
    </row>
    <row r="20" spans="1:2" ht="15" customHeight="1" x14ac:dyDescent="0.25">
      <c r="A20" s="43"/>
      <c r="B20" s="15" t="s">
        <v>82</v>
      </c>
    </row>
    <row r="21" spans="1:2" ht="15" customHeight="1" x14ac:dyDescent="0.25">
      <c r="A21" s="43"/>
      <c r="B21" s="15" t="s">
        <v>83</v>
      </c>
    </row>
    <row r="22" spans="1:2" ht="15" customHeight="1" x14ac:dyDescent="0.25">
      <c r="A22" s="43"/>
      <c r="B22" s="15" t="s">
        <v>84</v>
      </c>
    </row>
    <row r="23" spans="1:2" ht="28.5" x14ac:dyDescent="0.25">
      <c r="A23" s="43"/>
      <c r="B23" s="16" t="s">
        <v>94</v>
      </c>
    </row>
    <row r="24" spans="1:2" x14ac:dyDescent="0.25">
      <c r="A24" s="46" t="s">
        <v>22</v>
      </c>
      <c r="B24" s="12" t="s">
        <v>47</v>
      </c>
    </row>
    <row r="25" spans="1:2" x14ac:dyDescent="0.25">
      <c r="A25" s="47"/>
      <c r="B25" s="15" t="s">
        <v>97</v>
      </c>
    </row>
    <row r="26" spans="1:2" x14ac:dyDescent="0.25">
      <c r="A26" s="47"/>
      <c r="B26" s="26" t="s">
        <v>48</v>
      </c>
    </row>
    <row r="27" spans="1:2" ht="85.5" x14ac:dyDescent="0.25">
      <c r="A27" s="47"/>
      <c r="B27" s="15" t="s">
        <v>119</v>
      </c>
    </row>
    <row r="28" spans="1:2" x14ac:dyDescent="0.25">
      <c r="A28" s="47"/>
      <c r="B28" s="15" t="s">
        <v>85</v>
      </c>
    </row>
    <row r="29" spans="1:2" x14ac:dyDescent="0.25">
      <c r="A29" s="47"/>
      <c r="B29" s="15" t="s">
        <v>86</v>
      </c>
    </row>
    <row r="30" spans="1:2" x14ac:dyDescent="0.25">
      <c r="A30" s="47"/>
      <c r="B30" s="15" t="s">
        <v>87</v>
      </c>
    </row>
    <row r="31" spans="1:2" x14ac:dyDescent="0.25">
      <c r="A31" s="47"/>
      <c r="B31" s="15" t="s">
        <v>88</v>
      </c>
    </row>
    <row r="32" spans="1:2" ht="28.5" x14ac:dyDescent="0.25">
      <c r="A32" s="37"/>
      <c r="B32" s="15" t="s">
        <v>141</v>
      </c>
    </row>
    <row r="33" spans="1:2" ht="42.75" x14ac:dyDescent="0.25">
      <c r="A33" s="9" t="s">
        <v>23</v>
      </c>
      <c r="B33" s="10" t="s">
        <v>24</v>
      </c>
    </row>
    <row r="34" spans="1:2" ht="28.5" x14ac:dyDescent="0.25">
      <c r="A34" s="84" t="s">
        <v>25</v>
      </c>
      <c r="B34" s="12" t="s">
        <v>49</v>
      </c>
    </row>
    <row r="35" spans="1:2" x14ac:dyDescent="0.25">
      <c r="A35" s="85"/>
      <c r="B35" s="15" t="s">
        <v>89</v>
      </c>
    </row>
    <row r="36" spans="1:2" ht="28.5" customHeight="1" x14ac:dyDescent="0.25">
      <c r="A36" s="85"/>
      <c r="B36" s="15" t="s">
        <v>134</v>
      </c>
    </row>
    <row r="37" spans="1:2" ht="18.75" customHeight="1" x14ac:dyDescent="0.25">
      <c r="A37" s="86"/>
      <c r="B37" s="87" t="s">
        <v>135</v>
      </c>
    </row>
    <row r="38" spans="1:2" x14ac:dyDescent="0.25">
      <c r="A38" s="44" t="s">
        <v>26</v>
      </c>
      <c r="B38" s="44"/>
    </row>
    <row r="39" spans="1:2" x14ac:dyDescent="0.25">
      <c r="A39" s="43" t="s">
        <v>27</v>
      </c>
      <c r="B39" s="12" t="s">
        <v>28</v>
      </c>
    </row>
    <row r="40" spans="1:2" ht="28.5" x14ac:dyDescent="0.25">
      <c r="A40" s="43"/>
      <c r="B40" s="14" t="s">
        <v>29</v>
      </c>
    </row>
    <row r="41" spans="1:2" ht="28.5" x14ac:dyDescent="0.25">
      <c r="A41" s="43"/>
      <c r="B41" s="14" t="s">
        <v>77</v>
      </c>
    </row>
    <row r="42" spans="1:2" x14ac:dyDescent="0.25">
      <c r="A42" s="43"/>
      <c r="B42" s="22" t="str">
        <f>$B$6</f>
        <v>tender-089@foxtrot.kiev.ua</v>
      </c>
    </row>
    <row r="43" spans="1:2" x14ac:dyDescent="0.25">
      <c r="A43" s="43" t="s">
        <v>30</v>
      </c>
      <c r="B43" s="12" t="s">
        <v>54</v>
      </c>
    </row>
    <row r="44" spans="1:2" x14ac:dyDescent="0.25">
      <c r="A44" s="43"/>
      <c r="B44" s="88">
        <v>42433</v>
      </c>
    </row>
    <row r="45" spans="1:2" ht="57" x14ac:dyDescent="0.25">
      <c r="A45" s="46" t="s">
        <v>31</v>
      </c>
      <c r="B45" s="12" t="s">
        <v>32</v>
      </c>
    </row>
    <row r="46" spans="1:2" ht="15.75" customHeight="1" x14ac:dyDescent="0.25">
      <c r="A46" s="47"/>
      <c r="B46" s="14" t="s">
        <v>33</v>
      </c>
    </row>
    <row r="47" spans="1:2" x14ac:dyDescent="0.25">
      <c r="A47" s="47"/>
      <c r="B47" s="14" t="s">
        <v>34</v>
      </c>
    </row>
    <row r="48" spans="1:2" x14ac:dyDescent="0.25">
      <c r="A48" s="44" t="s">
        <v>35</v>
      </c>
      <c r="B48" s="44"/>
    </row>
    <row r="49" spans="1:2" ht="15" customHeight="1" x14ac:dyDescent="0.25">
      <c r="A49" s="46" t="s">
        <v>36</v>
      </c>
      <c r="B49" s="28" t="s">
        <v>78</v>
      </c>
    </row>
    <row r="50" spans="1:2" ht="33" customHeight="1" x14ac:dyDescent="0.25">
      <c r="A50" s="47"/>
      <c r="B50" s="15" t="s">
        <v>75</v>
      </c>
    </row>
    <row r="51" spans="1:2" ht="31.5" customHeight="1" x14ac:dyDescent="0.25">
      <c r="A51" s="47"/>
      <c r="B51" s="15" t="s">
        <v>76</v>
      </c>
    </row>
    <row r="52" spans="1:2" ht="18" customHeight="1" x14ac:dyDescent="0.25">
      <c r="A52" s="48"/>
      <c r="B52" s="29" t="s">
        <v>96</v>
      </c>
    </row>
    <row r="53" spans="1:2" ht="42.75" x14ac:dyDescent="0.25">
      <c r="A53" s="27" t="s">
        <v>37</v>
      </c>
      <c r="B53" s="14" t="s">
        <v>38</v>
      </c>
    </row>
    <row r="54" spans="1:2" x14ac:dyDescent="0.25">
      <c r="A54" s="43" t="s">
        <v>39</v>
      </c>
      <c r="B54" s="12" t="s">
        <v>40</v>
      </c>
    </row>
    <row r="55" spans="1:2" x14ac:dyDescent="0.25">
      <c r="A55" s="43"/>
      <c r="B55" s="15" t="s">
        <v>90</v>
      </c>
    </row>
    <row r="56" spans="1:2" x14ac:dyDescent="0.25">
      <c r="A56" s="43"/>
      <c r="B56" s="15" t="s">
        <v>91</v>
      </c>
    </row>
    <row r="57" spans="1:2" ht="30" customHeight="1" x14ac:dyDescent="0.25">
      <c r="A57" s="43"/>
      <c r="B57" s="13" t="s">
        <v>72</v>
      </c>
    </row>
    <row r="58" spans="1:2" x14ac:dyDescent="0.25">
      <c r="A58" s="43" t="s">
        <v>41</v>
      </c>
      <c r="B58" s="12" t="s">
        <v>42</v>
      </c>
    </row>
    <row r="59" spans="1:2" x14ac:dyDescent="0.25">
      <c r="A59" s="43"/>
      <c r="B59" s="15" t="s">
        <v>92</v>
      </c>
    </row>
    <row r="60" spans="1:2" x14ac:dyDescent="0.25">
      <c r="A60" s="43"/>
      <c r="B60" s="15" t="s">
        <v>93</v>
      </c>
    </row>
    <row r="61" spans="1:2" ht="28.5" x14ac:dyDescent="0.25">
      <c r="A61" s="43"/>
      <c r="B61" s="13" t="s">
        <v>43</v>
      </c>
    </row>
    <row r="62" spans="1:2" x14ac:dyDescent="0.25">
      <c r="A62" s="44" t="s">
        <v>44</v>
      </c>
      <c r="B62" s="45"/>
    </row>
    <row r="63" spans="1:2" ht="28.5" x14ac:dyDescent="0.25">
      <c r="A63" s="9" t="s">
        <v>45</v>
      </c>
      <c r="B63" s="10" t="s">
        <v>73</v>
      </c>
    </row>
    <row r="64" spans="1:2" ht="270.75" x14ac:dyDescent="0.25">
      <c r="A64" s="9" t="s">
        <v>46</v>
      </c>
      <c r="B64" s="10" t="s">
        <v>122</v>
      </c>
    </row>
  </sheetData>
  <mergeCells count="19">
    <mergeCell ref="A1:B1"/>
    <mergeCell ref="A4:A8"/>
    <mergeCell ref="A17:A23"/>
    <mergeCell ref="A48:B48"/>
    <mergeCell ref="A38:B38"/>
    <mergeCell ref="A39:A42"/>
    <mergeCell ref="A2:B2"/>
    <mergeCell ref="A9:A11"/>
    <mergeCell ref="A12:B12"/>
    <mergeCell ref="A13:A15"/>
    <mergeCell ref="A16:B16"/>
    <mergeCell ref="A24:A31"/>
    <mergeCell ref="A45:A47"/>
    <mergeCell ref="A34:A37"/>
    <mergeCell ref="A54:A57"/>
    <mergeCell ref="A58:A61"/>
    <mergeCell ref="A62:B62"/>
    <mergeCell ref="A43:A44"/>
    <mergeCell ref="A49:A52"/>
  </mergeCells>
  <dataValidations count="1">
    <dataValidation allowBlank="1" showInputMessage="1" showErrorMessage="1" promptTitle="Наступний день" prompt="після останнього дня подачі пропозицій." sqref="B44"/>
  </dataValidations>
  <hyperlinks>
    <hyperlink ref="B14" r:id="rId1"/>
    <hyperlink ref="B23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" r:id="rId2"/>
    <hyperlink ref="B11" location="'Додаток 1'!A1" display="Детальні характеристики закупівлі наведені у Додатку 1."/>
    <hyperlink ref="B52" r:id="rId3"/>
    <hyperlink ref="B42" r:id="rId4" display="tender-______@foxtrot.kiev.ua"/>
  </hyperlinks>
  <pageMargins left="0.43307086614173229" right="0.23622047244094491" top="0.55118110236220474" bottom="0.35433070866141736" header="0" footer="0"/>
  <pageSetup paperSize="9" scale="76" fitToHeight="0" orientation="portrait" verticalDpi="0" r:id="rId5"/>
  <headerFooter>
    <oddHeader>&amp;R&amp;"+,обычный"&amp;8&amp;K01+049Лист &amp;P із &amp;N листів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6"/>
  <sheetViews>
    <sheetView showGridLines="0" showZeros="0" defaultGridColor="0" colorId="22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2.75" x14ac:dyDescent="0.25"/>
  <cols>
    <col min="1" max="1" width="44.28515625" style="33" customWidth="1"/>
    <col min="2" max="4" width="13.42578125" style="35" customWidth="1"/>
    <col min="5" max="7" width="17.28515625" style="33" customWidth="1"/>
    <col min="8" max="8" width="15.5703125" style="33" customWidth="1"/>
    <col min="9" max="9" width="14.42578125" style="33" customWidth="1"/>
    <col min="10" max="16384" width="9.140625" style="33"/>
  </cols>
  <sheetData>
    <row r="1" spans="1:8" x14ac:dyDescent="0.25">
      <c r="A1" s="82" t="s">
        <v>70</v>
      </c>
      <c r="B1" s="32"/>
      <c r="C1" s="32"/>
      <c r="D1" s="32"/>
      <c r="E1" s="101" t="s">
        <v>114</v>
      </c>
      <c r="F1" s="101"/>
      <c r="G1" s="101"/>
    </row>
    <row r="2" spans="1:8" s="30" customFormat="1" ht="15.75" x14ac:dyDescent="0.25">
      <c r="A2" s="83" t="str">
        <f>Документація!$B$9</f>
        <v>Моніторинг цін конкурентів</v>
      </c>
      <c r="B2" s="34"/>
      <c r="C2" s="32"/>
      <c r="D2" s="32"/>
      <c r="E2" s="101" t="s">
        <v>81</v>
      </c>
      <c r="F2" s="101"/>
      <c r="G2" s="101"/>
    </row>
    <row r="3" spans="1:8" s="30" customFormat="1" x14ac:dyDescent="0.25">
      <c r="A3" s="51" t="s">
        <v>56</v>
      </c>
      <c r="B3" s="74"/>
      <c r="C3" s="74"/>
      <c r="D3" s="52"/>
      <c r="E3" s="98"/>
      <c r="F3" s="99"/>
      <c r="G3" s="100"/>
      <c r="H3" s="31"/>
    </row>
    <row r="4" spans="1:8" s="30" customFormat="1" x14ac:dyDescent="0.25">
      <c r="A4" s="51" t="s">
        <v>57</v>
      </c>
      <c r="B4" s="74"/>
      <c r="C4" s="74"/>
      <c r="D4" s="52"/>
      <c r="E4" s="59"/>
      <c r="F4" s="60"/>
      <c r="G4" s="61"/>
      <c r="H4" s="31"/>
    </row>
    <row r="5" spans="1:8" s="30" customFormat="1" x14ac:dyDescent="0.25">
      <c r="A5" s="51" t="s">
        <v>58</v>
      </c>
      <c r="B5" s="74"/>
      <c r="C5" s="74"/>
      <c r="D5" s="52"/>
      <c r="E5" s="59"/>
      <c r="F5" s="60"/>
      <c r="G5" s="61"/>
      <c r="H5" s="31"/>
    </row>
    <row r="6" spans="1:8" s="30" customFormat="1" x14ac:dyDescent="0.25">
      <c r="A6" s="51" t="s">
        <v>59</v>
      </c>
      <c r="B6" s="74"/>
      <c r="C6" s="74"/>
      <c r="D6" s="52"/>
      <c r="E6" s="59"/>
      <c r="F6" s="60"/>
      <c r="G6" s="61"/>
      <c r="H6" s="31"/>
    </row>
    <row r="7" spans="1:8" s="30" customFormat="1" x14ac:dyDescent="0.25">
      <c r="A7" s="51" t="s">
        <v>60</v>
      </c>
      <c r="B7" s="74"/>
      <c r="C7" s="74"/>
      <c r="D7" s="52"/>
      <c r="E7" s="59"/>
      <c r="F7" s="60"/>
      <c r="G7" s="61"/>
      <c r="H7" s="31"/>
    </row>
    <row r="8" spans="1:8" s="30" customFormat="1" x14ac:dyDescent="0.25">
      <c r="A8" s="51" t="s">
        <v>61</v>
      </c>
      <c r="B8" s="74"/>
      <c r="C8" s="74"/>
      <c r="D8" s="52"/>
      <c r="E8" s="59"/>
      <c r="F8" s="60"/>
      <c r="G8" s="61"/>
      <c r="H8" s="31"/>
    </row>
    <row r="9" spans="1:8" s="30" customFormat="1" x14ac:dyDescent="0.25">
      <c r="A9" s="51" t="s">
        <v>79</v>
      </c>
      <c r="B9" s="74"/>
      <c r="C9" s="74"/>
      <c r="D9" s="52"/>
      <c r="E9" s="59"/>
      <c r="F9" s="60"/>
      <c r="G9" s="61"/>
      <c r="H9" s="31"/>
    </row>
    <row r="10" spans="1:8" s="30" customFormat="1" x14ac:dyDescent="0.25">
      <c r="A10" s="51" t="s">
        <v>62</v>
      </c>
      <c r="B10" s="74"/>
      <c r="C10" s="74"/>
      <c r="D10" s="52"/>
      <c r="E10" s="59"/>
      <c r="F10" s="60"/>
      <c r="G10" s="61"/>
    </row>
    <row r="11" spans="1:8" s="30" customFormat="1" x14ac:dyDescent="0.25">
      <c r="A11" s="51" t="s">
        <v>65</v>
      </c>
      <c r="B11" s="74"/>
      <c r="C11" s="74"/>
      <c r="D11" s="52"/>
      <c r="E11" s="59"/>
      <c r="F11" s="60"/>
      <c r="G11" s="61"/>
    </row>
    <row r="12" spans="1:8" s="30" customFormat="1" x14ac:dyDescent="0.25">
      <c r="A12" s="51" t="s">
        <v>66</v>
      </c>
      <c r="B12" s="74"/>
      <c r="C12" s="74"/>
      <c r="D12" s="52"/>
      <c r="E12" s="59"/>
      <c r="F12" s="60"/>
      <c r="G12" s="61"/>
    </row>
    <row r="13" spans="1:8" s="30" customFormat="1" x14ac:dyDescent="0.25">
      <c r="A13" s="51" t="s">
        <v>80</v>
      </c>
      <c r="B13" s="74"/>
      <c r="C13" s="74"/>
      <c r="D13" s="52"/>
      <c r="E13" s="59"/>
      <c r="F13" s="60"/>
      <c r="G13" s="61"/>
    </row>
    <row r="14" spans="1:8" s="30" customFormat="1" x14ac:dyDescent="0.25">
      <c r="A14" s="51" t="s">
        <v>63</v>
      </c>
      <c r="B14" s="74"/>
      <c r="C14" s="74"/>
      <c r="D14" s="52"/>
      <c r="E14" s="59"/>
      <c r="F14" s="60"/>
      <c r="G14" s="61"/>
    </row>
    <row r="15" spans="1:8" s="30" customFormat="1" x14ac:dyDescent="0.25">
      <c r="A15" s="51" t="s">
        <v>71</v>
      </c>
      <c r="B15" s="74"/>
      <c r="C15" s="74"/>
      <c r="D15" s="52"/>
      <c r="E15" s="59"/>
      <c r="F15" s="60"/>
      <c r="G15" s="61"/>
    </row>
    <row r="16" spans="1:8" s="30" customFormat="1" x14ac:dyDescent="0.25">
      <c r="A16" s="51" t="s">
        <v>64</v>
      </c>
      <c r="B16" s="74"/>
      <c r="C16" s="74"/>
      <c r="D16" s="52"/>
      <c r="E16" s="59"/>
      <c r="F16" s="60"/>
      <c r="G16" s="61"/>
    </row>
    <row r="17" spans="1:7" s="30" customFormat="1" x14ac:dyDescent="0.25">
      <c r="A17" s="51" t="s">
        <v>71</v>
      </c>
      <c r="B17" s="74"/>
      <c r="C17" s="74"/>
      <c r="D17" s="52"/>
      <c r="E17" s="59"/>
      <c r="F17" s="60"/>
      <c r="G17" s="61"/>
    </row>
    <row r="18" spans="1:7" s="30" customFormat="1" x14ac:dyDescent="0.25">
      <c r="A18" s="51" t="s">
        <v>99</v>
      </c>
      <c r="B18" s="74"/>
      <c r="C18" s="74"/>
      <c r="D18" s="52"/>
      <c r="E18" s="59"/>
      <c r="F18" s="60"/>
      <c r="G18" s="61"/>
    </row>
    <row r="19" spans="1:7" s="30" customFormat="1" x14ac:dyDescent="0.25">
      <c r="A19" s="51" t="s">
        <v>100</v>
      </c>
      <c r="B19" s="74"/>
      <c r="C19" s="74"/>
      <c r="D19" s="52"/>
      <c r="E19" s="59"/>
      <c r="F19" s="60"/>
      <c r="G19" s="61"/>
    </row>
    <row r="20" spans="1:7" s="30" customFormat="1" x14ac:dyDescent="0.25">
      <c r="A20" s="51" t="s">
        <v>101</v>
      </c>
      <c r="B20" s="74"/>
      <c r="C20" s="74"/>
      <c r="D20" s="52"/>
      <c r="E20" s="59"/>
      <c r="F20" s="60"/>
      <c r="G20" s="61"/>
    </row>
    <row r="21" spans="1:7" s="30" customFormat="1" x14ac:dyDescent="0.25">
      <c r="A21" s="51" t="s">
        <v>102</v>
      </c>
      <c r="B21" s="74"/>
      <c r="C21" s="74"/>
      <c r="D21" s="52"/>
      <c r="E21" s="59"/>
      <c r="F21" s="60"/>
      <c r="G21" s="61"/>
    </row>
    <row r="22" spans="1:7" s="30" customFormat="1" x14ac:dyDescent="0.25">
      <c r="A22" s="51" t="s">
        <v>115</v>
      </c>
      <c r="B22" s="74"/>
      <c r="C22" s="74"/>
      <c r="D22" s="52"/>
      <c r="E22" s="59"/>
      <c r="F22" s="60"/>
      <c r="G22" s="61"/>
    </row>
    <row r="23" spans="1:7" s="30" customFormat="1" x14ac:dyDescent="0.25">
      <c r="A23" s="51" t="s">
        <v>116</v>
      </c>
      <c r="B23" s="74"/>
      <c r="C23" s="74"/>
      <c r="D23" s="52"/>
      <c r="E23" s="59"/>
      <c r="F23" s="60"/>
      <c r="G23" s="61"/>
    </row>
    <row r="24" spans="1:7" s="30" customFormat="1" x14ac:dyDescent="0.25">
      <c r="A24" s="51" t="s">
        <v>103</v>
      </c>
      <c r="B24" s="74"/>
      <c r="C24" s="74"/>
      <c r="D24" s="52"/>
      <c r="E24" s="59"/>
      <c r="F24" s="60"/>
      <c r="G24" s="61"/>
    </row>
    <row r="25" spans="1:7" s="30" customFormat="1" x14ac:dyDescent="0.25">
      <c r="A25" s="51" t="s">
        <v>104</v>
      </c>
      <c r="B25" s="74"/>
      <c r="C25" s="74"/>
      <c r="D25" s="52"/>
      <c r="E25" s="59"/>
      <c r="F25" s="60"/>
      <c r="G25" s="61"/>
    </row>
    <row r="26" spans="1:7" s="30" customFormat="1" x14ac:dyDescent="0.25">
      <c r="A26" s="51" t="s">
        <v>105</v>
      </c>
      <c r="B26" s="74"/>
      <c r="C26" s="74"/>
      <c r="D26" s="52"/>
      <c r="E26" s="59"/>
      <c r="F26" s="60"/>
      <c r="G26" s="61"/>
    </row>
    <row r="27" spans="1:7" s="30" customFormat="1" x14ac:dyDescent="0.25">
      <c r="A27" s="51" t="s">
        <v>117</v>
      </c>
      <c r="B27" s="74"/>
      <c r="C27" s="74"/>
      <c r="D27" s="52"/>
      <c r="E27" s="59"/>
      <c r="F27" s="60"/>
      <c r="G27" s="61"/>
    </row>
    <row r="28" spans="1:7" s="30" customFormat="1" x14ac:dyDescent="0.25">
      <c r="A28" s="51" t="s">
        <v>107</v>
      </c>
      <c r="B28" s="74"/>
      <c r="C28" s="74"/>
      <c r="D28" s="52"/>
      <c r="E28" s="59"/>
      <c r="F28" s="60"/>
      <c r="G28" s="61"/>
    </row>
    <row r="29" spans="1:7" s="30" customFormat="1" x14ac:dyDescent="0.25">
      <c r="A29" s="51" t="s">
        <v>108</v>
      </c>
      <c r="B29" s="74"/>
      <c r="C29" s="74"/>
      <c r="D29" s="52"/>
      <c r="E29" s="59"/>
      <c r="F29" s="60"/>
      <c r="G29" s="61"/>
    </row>
    <row r="30" spans="1:7" s="30" customFormat="1" x14ac:dyDescent="0.25">
      <c r="A30" s="51" t="s">
        <v>118</v>
      </c>
      <c r="B30" s="74"/>
      <c r="C30" s="74"/>
      <c r="D30" s="52"/>
      <c r="E30" s="59"/>
      <c r="F30" s="60"/>
      <c r="G30" s="61"/>
    </row>
    <row r="31" spans="1:7" x14ac:dyDescent="0.25">
      <c r="A31" s="51" t="s">
        <v>109</v>
      </c>
      <c r="B31" s="74"/>
      <c r="C31" s="74"/>
      <c r="D31" s="52"/>
      <c r="E31" s="59"/>
      <c r="F31" s="60"/>
      <c r="G31" s="61"/>
    </row>
    <row r="32" spans="1:7" x14ac:dyDescent="0.25">
      <c r="A32" s="51" t="s">
        <v>110</v>
      </c>
      <c r="B32" s="74"/>
      <c r="C32" s="74"/>
      <c r="D32" s="52"/>
      <c r="E32" s="59"/>
      <c r="F32" s="60"/>
      <c r="G32" s="61"/>
    </row>
    <row r="33" spans="1:7" ht="25.5" x14ac:dyDescent="0.25">
      <c r="A33" s="38" t="s">
        <v>137</v>
      </c>
      <c r="B33" s="68"/>
      <c r="C33" s="68"/>
      <c r="D33" s="39"/>
      <c r="E33" s="40"/>
      <c r="F33" s="41"/>
      <c r="G33" s="42"/>
    </row>
    <row r="34" spans="1:7" ht="12.75" customHeight="1" x14ac:dyDescent="0.25">
      <c r="A34" s="89" t="s">
        <v>138</v>
      </c>
      <c r="B34" s="90"/>
      <c r="C34" s="90"/>
      <c r="D34" s="91"/>
      <c r="E34" s="79"/>
      <c r="F34" s="80"/>
      <c r="G34" s="81"/>
    </row>
    <row r="35" spans="1:7" ht="28.5" customHeight="1" x14ac:dyDescent="0.25">
      <c r="A35" s="89" t="s">
        <v>139</v>
      </c>
      <c r="B35" s="90"/>
      <c r="C35" s="90"/>
      <c r="D35" s="91"/>
      <c r="E35" s="79"/>
      <c r="F35" s="80"/>
      <c r="G35" s="81"/>
    </row>
    <row r="36" spans="1:7" ht="20.25" customHeight="1" x14ac:dyDescent="0.25">
      <c r="A36" s="89" t="s">
        <v>140</v>
      </c>
      <c r="B36" s="90"/>
      <c r="C36" s="90"/>
      <c r="D36" s="91"/>
      <c r="E36" s="79"/>
      <c r="F36" s="80"/>
      <c r="G36" s="81"/>
    </row>
    <row r="37" spans="1:7" ht="27.75" customHeight="1" x14ac:dyDescent="0.25">
      <c r="A37" s="89" t="s">
        <v>136</v>
      </c>
      <c r="B37" s="90"/>
      <c r="C37" s="90"/>
      <c r="D37" s="91"/>
      <c r="E37" s="79"/>
      <c r="F37" s="80"/>
      <c r="G37" s="81"/>
    </row>
    <row r="38" spans="1:7" x14ac:dyDescent="0.25">
      <c r="A38" s="51" t="s">
        <v>106</v>
      </c>
      <c r="B38" s="74"/>
      <c r="C38" s="74"/>
      <c r="D38" s="52"/>
      <c r="E38" s="59"/>
      <c r="F38" s="60"/>
      <c r="G38" s="61"/>
    </row>
    <row r="39" spans="1:7" x14ac:dyDescent="0.25">
      <c r="A39" s="51" t="s">
        <v>120</v>
      </c>
      <c r="B39" s="74"/>
      <c r="C39" s="74"/>
      <c r="D39" s="52"/>
      <c r="E39" s="62"/>
      <c r="F39" s="63"/>
      <c r="G39" s="64"/>
    </row>
    <row r="40" spans="1:7" x14ac:dyDescent="0.25">
      <c r="A40" s="51" t="s">
        <v>121</v>
      </c>
      <c r="B40" s="74"/>
      <c r="C40" s="74"/>
      <c r="D40" s="52"/>
      <c r="E40" s="65"/>
      <c r="F40" s="66"/>
      <c r="G40" s="67"/>
    </row>
    <row r="41" spans="1:7" s="97" customFormat="1" x14ac:dyDescent="0.25">
      <c r="A41" s="92" t="s">
        <v>113</v>
      </c>
      <c r="B41" s="93"/>
      <c r="C41" s="94"/>
      <c r="D41" s="94"/>
      <c r="E41" s="95"/>
      <c r="F41" s="95"/>
      <c r="G41" s="96"/>
    </row>
    <row r="42" spans="1:7" ht="63.75" x14ac:dyDescent="0.25">
      <c r="A42" s="58" t="s">
        <v>123</v>
      </c>
      <c r="B42" s="58" t="s">
        <v>128</v>
      </c>
      <c r="C42" s="58" t="s">
        <v>127</v>
      </c>
      <c r="D42" s="58" t="s">
        <v>129</v>
      </c>
      <c r="E42" s="58" t="s">
        <v>130</v>
      </c>
      <c r="F42" s="58" t="s">
        <v>133</v>
      </c>
      <c r="G42" s="58" t="s">
        <v>132</v>
      </c>
    </row>
    <row r="43" spans="1:7" ht="54.75" customHeight="1" x14ac:dyDescent="0.25">
      <c r="A43" s="69" t="s">
        <v>124</v>
      </c>
      <c r="B43" s="58">
        <v>1</v>
      </c>
      <c r="C43" s="70">
        <v>15000</v>
      </c>
      <c r="D43" s="71">
        <v>6</v>
      </c>
      <c r="E43" s="78"/>
      <c r="F43" s="72">
        <f>$C43*$D43*E43</f>
        <v>0</v>
      </c>
      <c r="G43" s="76">
        <f>F43*12</f>
        <v>0</v>
      </c>
    </row>
    <row r="44" spans="1:7" ht="54.75" customHeight="1" x14ac:dyDescent="0.25">
      <c r="A44" s="69" t="s">
        <v>125</v>
      </c>
      <c r="B44" s="58">
        <v>2</v>
      </c>
      <c r="C44" s="70">
        <v>5000</v>
      </c>
      <c r="D44" s="71">
        <v>6</v>
      </c>
      <c r="E44" s="78"/>
      <c r="F44" s="72">
        <f t="shared" ref="F44:F45" si="0">$C44*$D44*E44</f>
        <v>0</v>
      </c>
      <c r="G44" s="76">
        <f>F44*12</f>
        <v>0</v>
      </c>
    </row>
    <row r="45" spans="1:7" ht="54.75" customHeight="1" x14ac:dyDescent="0.25">
      <c r="A45" s="73" t="s">
        <v>126</v>
      </c>
      <c r="B45" s="73"/>
      <c r="C45" s="70">
        <v>3000</v>
      </c>
      <c r="D45" s="71">
        <v>6</v>
      </c>
      <c r="E45" s="78"/>
      <c r="F45" s="72">
        <f t="shared" si="0"/>
        <v>0</v>
      </c>
      <c r="G45" s="76">
        <f>F45*12</f>
        <v>0</v>
      </c>
    </row>
    <row r="46" spans="1:7" s="102" customFormat="1" ht="21" customHeight="1" x14ac:dyDescent="0.25">
      <c r="B46" s="103"/>
      <c r="C46" s="103"/>
      <c r="D46" s="75" t="s">
        <v>131</v>
      </c>
      <c r="G46" s="77">
        <f>SUM(G43:G45)</f>
        <v>0</v>
      </c>
    </row>
  </sheetData>
  <mergeCells count="73">
    <mergeCell ref="A38:D38"/>
    <mergeCell ref="A39:D39"/>
    <mergeCell ref="A40:D40"/>
    <mergeCell ref="A34:D34"/>
    <mergeCell ref="A35:D35"/>
    <mergeCell ref="A36:D36"/>
    <mergeCell ref="A37:D37"/>
    <mergeCell ref="A24:D24"/>
    <mergeCell ref="A25:D25"/>
    <mergeCell ref="A26:D26"/>
    <mergeCell ref="A27:D27"/>
    <mergeCell ref="A28:D28"/>
    <mergeCell ref="A19:D19"/>
    <mergeCell ref="A20:D20"/>
    <mergeCell ref="A21:D21"/>
    <mergeCell ref="A22:D22"/>
    <mergeCell ref="A23:D23"/>
    <mergeCell ref="A14:D14"/>
    <mergeCell ref="A15:D15"/>
    <mergeCell ref="A16:D16"/>
    <mergeCell ref="A17:D17"/>
    <mergeCell ref="A18:D18"/>
    <mergeCell ref="A9:D9"/>
    <mergeCell ref="A10:D10"/>
    <mergeCell ref="A11:D11"/>
    <mergeCell ref="A12:D12"/>
    <mergeCell ref="A13:D13"/>
    <mergeCell ref="A29:D29"/>
    <mergeCell ref="E30:G30"/>
    <mergeCell ref="E32:G32"/>
    <mergeCell ref="E31:G31"/>
    <mergeCell ref="E41:G41"/>
    <mergeCell ref="A41:B41"/>
    <mergeCell ref="E40:G40"/>
    <mergeCell ref="E38:G38"/>
    <mergeCell ref="A30:D30"/>
    <mergeCell ref="A31:D31"/>
    <mergeCell ref="A32:D32"/>
    <mergeCell ref="E25:G25"/>
    <mergeCell ref="E26:G26"/>
    <mergeCell ref="E27:G27"/>
    <mergeCell ref="E28:G28"/>
    <mergeCell ref="E29:G29"/>
    <mergeCell ref="E24:G24"/>
    <mergeCell ref="E19:G19"/>
    <mergeCell ref="E22:G22"/>
    <mergeCell ref="E20:G20"/>
    <mergeCell ref="E21:G21"/>
    <mergeCell ref="E23:G23"/>
    <mergeCell ref="E16:G16"/>
    <mergeCell ref="E18:G18"/>
    <mergeCell ref="E11:G11"/>
    <mergeCell ref="E13:G13"/>
    <mergeCell ref="E14:G14"/>
    <mergeCell ref="E15:G15"/>
    <mergeCell ref="E17:G17"/>
    <mergeCell ref="E12:G12"/>
    <mergeCell ref="A8:D8"/>
    <mergeCell ref="A3:D3"/>
    <mergeCell ref="A4:D4"/>
    <mergeCell ref="A5:D5"/>
    <mergeCell ref="A6:D6"/>
    <mergeCell ref="A7:D7"/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  <headerFooter>
    <oddFooter>&amp;L&amp;"+,курсив"&amp;8&amp;K01+014Лист &amp;P із &amp;N листів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8" customFormat="1" x14ac:dyDescent="0.25">
      <c r="A1" s="5"/>
      <c r="B1" s="4"/>
      <c r="C1" s="21" t="s">
        <v>68</v>
      </c>
    </row>
    <row r="2" spans="1:3" s="18" customFormat="1" x14ac:dyDescent="0.25">
      <c r="A2" s="5"/>
      <c r="B2" s="3"/>
      <c r="C2" s="21"/>
    </row>
    <row r="3" spans="1:3" s="18" customFormat="1" x14ac:dyDescent="0.25">
      <c r="A3" s="5"/>
      <c r="B3" s="4"/>
      <c r="C3" s="21" t="s">
        <v>69</v>
      </c>
    </row>
    <row r="4" spans="1:3" ht="67.5" customHeight="1" x14ac:dyDescent="0.25">
      <c r="A4" s="7" t="s">
        <v>0</v>
      </c>
      <c r="B4" s="55">
        <f>'Додаток 1'!$E$3</f>
        <v>0</v>
      </c>
      <c r="C4" s="55"/>
    </row>
    <row r="5" spans="1:3" ht="18" customHeight="1" x14ac:dyDescent="0.25">
      <c r="A5" s="23"/>
      <c r="B5" s="56">
        <f>'Додаток 1'!$E$8</f>
        <v>0</v>
      </c>
      <c r="C5" s="56"/>
    </row>
    <row r="6" spans="1:3" x14ac:dyDescent="0.25">
      <c r="A6" s="7" t="s">
        <v>67</v>
      </c>
      <c r="B6" s="56">
        <f>'Додаток 1'!$E$10</f>
        <v>0</v>
      </c>
      <c r="C6" s="56"/>
    </row>
    <row r="7" spans="1:3" s="2" customFormat="1" ht="18" customHeight="1" x14ac:dyDescent="0.25">
      <c r="A7" s="24"/>
      <c r="B7" s="56">
        <f>'Додаток 1'!$E$11</f>
        <v>0</v>
      </c>
      <c r="C7" s="56"/>
    </row>
    <row r="8" spans="1:3" s="18" customFormat="1" ht="18" customHeight="1" x14ac:dyDescent="0.25">
      <c r="A8" s="24"/>
      <c r="B8" s="56">
        <f>'Додаток 1'!$E$13</f>
        <v>0</v>
      </c>
      <c r="C8" s="56"/>
    </row>
    <row r="9" spans="1:3" s="18" customFormat="1" ht="18" customHeight="1" x14ac:dyDescent="0.25">
      <c r="A9" s="24"/>
      <c r="B9" s="25"/>
      <c r="C9" s="25"/>
    </row>
    <row r="10" spans="1:3" s="3" customFormat="1" ht="161.25" customHeight="1" x14ac:dyDescent="0.25">
      <c r="A10" s="24"/>
      <c r="B10" s="24"/>
      <c r="C10" s="24"/>
    </row>
    <row r="11" spans="1:3" s="2" customFormat="1" x14ac:dyDescent="0.25">
      <c r="A11" s="6"/>
      <c r="B11" s="53" t="s">
        <v>55</v>
      </c>
      <c r="C11" s="53"/>
    </row>
    <row r="12" spans="1:3" ht="143.25" customHeight="1" x14ac:dyDescent="0.25">
      <c r="A12" s="7"/>
      <c r="B12" s="54" t="str">
        <f>Документація!$B$9</f>
        <v>Моніторинг цін конкурентів</v>
      </c>
      <c r="C12" s="54"/>
    </row>
    <row r="13" spans="1:3" s="18" customFormat="1" ht="143.25" customHeight="1" x14ac:dyDescent="0.25">
      <c r="A13" s="7"/>
      <c r="B13" s="20"/>
      <c r="C13" s="20"/>
    </row>
    <row r="14" spans="1:3" x14ac:dyDescent="0.25">
      <c r="B14" s="4" t="s">
        <v>1</v>
      </c>
      <c r="C14" s="18" t="s">
        <v>2</v>
      </c>
    </row>
    <row r="15" spans="1:3" s="3" customFormat="1" x14ac:dyDescent="0.25">
      <c r="B15" s="5"/>
      <c r="C15" s="17" t="str">
        <f>Документація!$B$6</f>
        <v>tender-089@foxtrot.kiev.ua</v>
      </c>
    </row>
    <row r="16" spans="1:3" s="3" customFormat="1" x14ac:dyDescent="0.25">
      <c r="B16" s="5"/>
      <c r="C16" s="18" t="s">
        <v>53</v>
      </c>
    </row>
    <row r="17" spans="3:3" x14ac:dyDescent="0.25">
      <c r="C17" s="18" t="s">
        <v>4</v>
      </c>
    </row>
    <row r="18" spans="3:3" x14ac:dyDescent="0.25">
      <c r="C18" s="18" t="s">
        <v>3</v>
      </c>
    </row>
    <row r="19" spans="3:3" x14ac:dyDescent="0.25">
      <c r="C19" s="18" t="s">
        <v>5</v>
      </c>
    </row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Документація!Заголовки_для_печати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2016-02-29T15:08:17Z</dcterms:modified>
</cp:coreProperties>
</file>