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400" windowHeight="14055" tabRatio="739"/>
  </bookViews>
  <sheets>
    <sheet name="Документація" sheetId="2" r:id="rId1"/>
    <sheet name="Додаток 1" sheetId="3" r:id="rId2"/>
    <sheet name="Додаток 2" sheetId="4" r:id="rId3"/>
    <sheet name="Додаток 3" sheetId="5" r:id="rId4"/>
    <sheet name="Титульний лист конверта" sheetId="1" r:id="rId5"/>
  </sheets>
  <definedNames>
    <definedName name="_xlnm._FilterDatabase" localSheetId="1" hidden="1">'Додаток 1'!$A$31:$G$190</definedName>
    <definedName name="_xlnm._FilterDatabase" localSheetId="3" hidden="1">'Додаток 3'!$A$1:$C$171</definedName>
    <definedName name="_xlnm.Print_Titles" localSheetId="1">'Додаток 1'!$31:$31</definedName>
    <definedName name="_xlnm.Print_Titles" localSheetId="3">'Додаток 3'!$1:$1</definedName>
  </definedNames>
  <calcPr calcId="145621"/>
</workbook>
</file>

<file path=xl/calcChain.xml><?xml version="1.0" encoding="utf-8"?>
<calcChain xmlns="http://schemas.openxmlformats.org/spreadsheetml/2006/main">
  <c r="F1" i="3" l="1"/>
  <c r="F2" i="3"/>
  <c r="A2" i="1"/>
  <c r="B5" i="1" l="1"/>
  <c r="B44" i="2" l="1"/>
  <c r="B7" i="1" l="1"/>
  <c r="B6" i="1"/>
  <c r="B8" i="1"/>
  <c r="B4" i="1"/>
  <c r="A2" i="3" l="1"/>
  <c r="B12" i="1"/>
  <c r="C15" i="1" l="1"/>
  <c r="C1" i="1" s="1"/>
</calcChain>
</file>

<file path=xl/sharedStrings.xml><?xml version="1.0" encoding="utf-8"?>
<sst xmlns="http://schemas.openxmlformats.org/spreadsheetml/2006/main" count="1185" uniqueCount="657">
  <si>
    <t>Відправник:</t>
  </si>
  <si>
    <t>Одержувач:</t>
  </si>
  <si>
    <t>Група компаній "ФОКСТРОТ"</t>
  </si>
  <si>
    <t>вул. Дорогожицька, буд. 1</t>
  </si>
  <si>
    <t>м. Київ, 04119</t>
  </si>
  <si>
    <t>галерея 1, каб. 1</t>
  </si>
  <si>
    <t>вул. Дорогожицька,1, м. Київ, 04119</t>
  </si>
  <si>
    <t>Група компаній «ФОКСТРОТ»</t>
  </si>
  <si>
    <t>Розмір електронного листа не повинен перевищувати 5 Мб.</t>
  </si>
  <si>
    <t>Якщо розмір електронного листа перевищує 5 Мб, потрібно відправити пропозицію декількома листами.</t>
  </si>
  <si>
    <t>2.1. Процедура надання роз'яснень щодо документації процедури закупівлі</t>
  </si>
  <si>
    <t>Учасник процедури закупівлі має право не пізніше ніж за 2 дні до закінчення строку подання пропозицій звернутися за роз'ясненнями щодо змісту документації на електронну адресу:</t>
  </si>
  <si>
    <t>3.1. Вимоги до оформлення пропозицій Учасниками процедури закупівлі</t>
  </si>
  <si>
    <t>Пропозиція учасника подається у письмовій та електронній формі.</t>
  </si>
  <si>
    <t>На конверті повинно бути зазначено:</t>
  </si>
  <si>
    <t>3.2. Зміст пропозиції Учасника</t>
  </si>
  <si>
    <t>3.3. Термін, протягом якого пропозиції Учасників є дійсними</t>
  </si>
  <si>
    <t>Пропозиції процедури закупівлі вважаються дійсними протягом 60 днів з дати розкриття пропозицій процедури закупівлі.</t>
  </si>
  <si>
    <t>3.4. Кваліфікаційні критерії до Учасників</t>
  </si>
  <si>
    <t>4.1. Спосіб, місце та кінцевий строк подання пропозицій Учасників</t>
  </si>
  <si>
    <t>Документи подаються в друкованому та електронному вигляді.</t>
  </si>
  <si>
    <t>Оригінал пропозиції подається в друкованому вигляді особисто або кур’єрською службою на адресу: м. Київ, 04119, вул. Дорогожицька,1, галерея 1, кімната 1.</t>
  </si>
  <si>
    <t xml:space="preserve">4.2. Місце, дата та час розкриття пропозицій Учасників </t>
  </si>
  <si>
    <t>4.3. Умови розкриття пропозицій</t>
  </si>
  <si>
    <t>Повноваження представника Учасника підтверджується відповідним документом (довіреність).</t>
  </si>
  <si>
    <t>Для підтвердження особи такий представник повинен надати паспорт.</t>
  </si>
  <si>
    <t xml:space="preserve">5.1. Перелік критеріїв та методика оцінки пропозицій Учасників </t>
  </si>
  <si>
    <t>5.2. Переговори з Учасником</t>
  </si>
  <si>
    <t>Замовник має право звернутися до Учасників за роз’ясненнями змісту їх пропозицій з метою спрощення розгляду та оцінки пропозицій, а також ініціювати будь-які переговори з питань внесення змін до змісту або ціни поданої пропозиції.</t>
  </si>
  <si>
    <t>5.3. Відхилення пропозицій Учасників</t>
  </si>
  <si>
    <t>Замовник відхиляє пропозицію Учасника у разі, якщо Учасник:</t>
  </si>
  <si>
    <t>5.4. Відміна Замовником процедури закупівлі чи визнання її такою, що не відбулася</t>
  </si>
  <si>
    <t>Замовник має право відмінити закупівлю у разі:</t>
  </si>
  <si>
    <t>Замовник має право визнати процедуру закупівлі такою, що не відбулася у разі, якщо здійснення закупівлі стало неможливим внаслідок непереборної сили.</t>
  </si>
  <si>
    <t>6.1. Терміни укладання договору</t>
  </si>
  <si>
    <t>6.2. Істотні умови, які обов’язково мають входити до договору про закупівлю</t>
  </si>
  <si>
    <r>
      <t>Учасники подають</t>
    </r>
    <r>
      <rPr>
        <b/>
        <sz val="11"/>
        <color theme="1"/>
        <rFont val="Cambria"/>
        <family val="1"/>
        <charset val="204"/>
        <scheme val="major"/>
      </rPr>
      <t xml:space="preserve"> </t>
    </r>
    <r>
      <rPr>
        <b/>
        <u/>
        <sz val="11"/>
        <color theme="1"/>
        <rFont val="Cambria"/>
        <family val="1"/>
        <charset val="204"/>
        <scheme val="major"/>
      </rPr>
      <t>в запечатаному конверті</t>
    </r>
    <r>
      <rPr>
        <sz val="11"/>
        <color theme="1"/>
        <rFont val="Cambria"/>
        <family val="1"/>
        <charset val="204"/>
        <scheme val="major"/>
      </rPr>
      <t>:</t>
    </r>
  </si>
  <si>
    <r>
      <t>Учасники подають</t>
    </r>
    <r>
      <rPr>
        <b/>
        <sz val="11"/>
        <color theme="1"/>
        <rFont val="Cambria"/>
        <family val="1"/>
        <charset val="204"/>
        <scheme val="major"/>
      </rPr>
      <t xml:space="preserve"> </t>
    </r>
    <r>
      <rPr>
        <b/>
        <u/>
        <sz val="11"/>
        <color theme="1"/>
        <rFont val="Cambria"/>
        <family val="1"/>
        <charset val="204"/>
        <scheme val="major"/>
      </rPr>
      <t>в електронному вигляді</t>
    </r>
    <r>
      <rPr>
        <sz val="11"/>
        <color theme="1"/>
        <rFont val="Cambria"/>
        <family val="1"/>
        <charset val="204"/>
        <scheme val="major"/>
      </rPr>
      <t>:</t>
    </r>
  </si>
  <si>
    <t xml:space="preserve">До участі в процедурі закупівлі приймаються пропозиції від Учасників, які відповідають наступним вимогам: </t>
  </si>
  <si>
    <t>tender-GKF@foxtrot.kiev.ua</t>
  </si>
  <si>
    <t>Документація процедури закупівлі</t>
  </si>
  <si>
    <t>Тендерний комітет</t>
  </si>
  <si>
    <t>Комерційна пропозиція на закупівлю:</t>
  </si>
  <si>
    <t>Назва компанії</t>
  </si>
  <si>
    <t>Досвід роботи за напрямом предмету закупівлі</t>
  </si>
  <si>
    <t>ПІБ керівника</t>
  </si>
  <si>
    <t>Телефон керівника</t>
  </si>
  <si>
    <t>Юридична адреса</t>
  </si>
  <si>
    <t>Фактична адреса</t>
  </si>
  <si>
    <t xml:space="preserve">Контактна особа </t>
  </si>
  <si>
    <t>ІПН</t>
  </si>
  <si>
    <t>р/р</t>
  </si>
  <si>
    <t>МФО</t>
  </si>
  <si>
    <t>Телефон контактної особи</t>
  </si>
  <si>
    <t>Електронна адреса контактної особи</t>
  </si>
  <si>
    <t>Контактна особа:</t>
  </si>
  <si>
    <t>Дата отримання ____________________</t>
  </si>
  <si>
    <t>Додаток 1. Специфікація закупівлі:</t>
  </si>
  <si>
    <t>Код ЄДРПОУ</t>
  </si>
  <si>
    <t>Інформація про відхилення пропозиції із зазначенням підстави надсилається Учаснику, пропозиція якого відхилена, протягом трьох робочих днів з дати прийняття такого рішення.</t>
  </si>
  <si>
    <t>Замовник укладає договір про закупівлю з Учасником, пропозицію якого було акцептовано, не пізніше ніж через 10 робочих днів з дня акцепту пропозиції.</t>
  </si>
  <si>
    <t>Замовник надає роз'яснення на запит протягом одного робочого дня з дня його отримання.</t>
  </si>
  <si>
    <t>Результати процедури закупівлі будуть розміщені після визначення переможця у розділі "Закриті тендери" за посиланням:</t>
  </si>
  <si>
    <t>Електронна версія пропозиції в форматі Excel подається в термін, визначений в оголошенні про процедуру закупівлі на адресу:</t>
  </si>
  <si>
    <t>Телефон компанії</t>
  </si>
  <si>
    <t>1. Повне найменування та адреса Замовника;</t>
  </si>
  <si>
    <t>2. Повне найменування та адреса Учасника процедури закупівлі, номери контактних телефонів;</t>
  </si>
  <si>
    <t>3. Назва предмету закупівлі відповідно до оголошення про проведення процедури закупівлі.</t>
  </si>
  <si>
    <t>1. Зареєстровані на території України;</t>
  </si>
  <si>
    <t>1. Не відповідає кваліфікаційним критеріям, встановленим цією документацією;</t>
  </si>
  <si>
    <t>2. Пропозиція не відповідає умовам документації процедури закупівлі.</t>
  </si>
  <si>
    <t>1. Відсутності подальшої потреби у закупівлі;</t>
  </si>
  <si>
    <t>2. Ціна найкращої пропозиції перевищує бюджет проведення процедури закупівлі.</t>
  </si>
  <si>
    <t>Після заповнення Додатку 1 автоматично буде сформований Титульний лист, який Учасник має роздрукувати та наклеїти на конверт з пропозицією.</t>
  </si>
  <si>
    <t>Детальні характеристики предмету закупівлі наведені у Додатку 1.</t>
  </si>
  <si>
    <t>http://www.foxtrotgroup.com.ua/uk/tender.html</t>
  </si>
  <si>
    <t>2. Мають досвід роботи в даному напрямку не менше 3 років;</t>
  </si>
  <si>
    <t>3. Надають документи, зазначені в п. 3.2. даної Документації процедури закупівлі.</t>
  </si>
  <si>
    <t>Переможцем процедури закупівлі буде обраний той Учасник, пропозиція якого відповідає вимогам Замовника, які викладені у даній документації, з мінімальною ціною.</t>
  </si>
  <si>
    <t>http://foxtrotgroup.com.ua/uk/tender.html</t>
  </si>
  <si>
    <t>Підписатися на розсилку актуальних тендерів ГК «ФОКСТРОТ» можна за посиланням:</t>
  </si>
  <si>
    <t>http://foxtrotgroup.com.ua/uk/tender/subscribe.html</t>
  </si>
  <si>
    <t>4. Посилання на ресурс, на якому публікується курс вказаної валюти.</t>
  </si>
  <si>
    <t>Номер витягу з реєстру платників ПДВ</t>
  </si>
  <si>
    <t>2. Витяг з реєстру платників ПДВ;</t>
  </si>
  <si>
    <t>Критерієм вибору переможця є ціна.</t>
  </si>
  <si>
    <t>II. Порядок внесення змін та надання роз'яснень до документації процедури закупівлі</t>
  </si>
  <si>
    <t>III. Підготовка пропозицій Учасниками</t>
  </si>
  <si>
    <t>IV. Подання та розкриття пропозицій учасників</t>
  </si>
  <si>
    <t>V. Оцінка пропозицій учасників та визначення переможця</t>
  </si>
  <si>
    <t>VI. Укладання договору про закупівлю</t>
  </si>
  <si>
    <t>I. Загальна інформація</t>
  </si>
  <si>
    <t>1.1. Інформація про предмет закупівлі</t>
  </si>
  <si>
    <t>1.2. Інформація про Замовника торгів</t>
  </si>
  <si>
    <t>3. Витяг з Єдиного державного реєстру;</t>
  </si>
  <si>
    <t>4. Документ, що засвідчує повноваження керівника (виписка з статуту, тощо);</t>
  </si>
  <si>
    <t>5. Лист у довільній формі про наявність відповідного обладнання, власної матеріально-технічної бази та працівників відповідної кваліфікації;</t>
  </si>
  <si>
    <t>До участі у процедурі розкриття пропозицій Учасників допускаються всі Учасники або їх представники, які уповноважені приймати рішення з питань даної закупівлі.  Відсутність Учасника або його уповноваженого представника під час розкриття пропозицій не є підставою для відхилення його пропозиції.</t>
  </si>
  <si>
    <t>Дата проведення процедури розкриття пропозицій:</t>
  </si>
  <si>
    <t>Електронна адреса для подання пропозиції закупівлі (доступна тільки на дату розкриття пропозицій):</t>
  </si>
  <si>
    <t>Цінова пропозиція Учасника за підписом уповноваженої посадової особи Учасника скріплена, пронумерована та завірена печаткою Учасника запечатується у паперовий конверт формату C4 (229х324 мм).</t>
  </si>
  <si>
    <t>Місце розкриття пропозицій: м. Київ, 04119, вул. Дорогожицька,1</t>
  </si>
  <si>
    <t>Термін подачі пропозиції включно до</t>
  </si>
  <si>
    <t>Тендерна пропозиція має включати вартість всіх матеріалів, робіт, транспортних послуг тощо. Підтвердити або вказати свої умови.</t>
  </si>
  <si>
    <t>Точний час проведення процедури розкриття пропозицій може бути повідомлений на запит Учасника через електронну адресу tender-GKF@foxtrot.kiev.ua в день розкриття пропозицій.</t>
  </si>
  <si>
    <t>5. Доля валютної складової в ціні пропозиції у відсотках.</t>
  </si>
  <si>
    <r>
      <t xml:space="preserve">2. Назва валюти </t>
    </r>
    <r>
      <rPr>
        <sz val="10"/>
        <color theme="0" tint="-0.499984740745262"/>
        <rFont val="Cambria"/>
        <family val="1"/>
        <charset val="204"/>
        <scheme val="major"/>
      </rPr>
      <t>(USD, EUR тощо)</t>
    </r>
    <r>
      <rPr>
        <sz val="10"/>
        <color theme="1"/>
        <rFont val="Cambria"/>
        <family val="1"/>
        <charset val="204"/>
        <scheme val="major"/>
      </rPr>
      <t>;</t>
    </r>
  </si>
  <si>
    <r>
      <t xml:space="preserve">3. Назва курсу </t>
    </r>
    <r>
      <rPr>
        <sz val="10"/>
        <color theme="0" tint="-0.499984740745262"/>
        <rFont val="Cambria"/>
        <family val="1"/>
        <charset val="204"/>
        <scheme val="major"/>
      </rPr>
      <t>(НБУ, Міжбанк, покупка, продаж, середньозважений тощо)</t>
    </r>
    <r>
      <rPr>
        <sz val="10"/>
        <rFont val="Cambria"/>
        <family val="1"/>
        <charset val="204"/>
        <scheme val="major"/>
      </rPr>
      <t>;</t>
    </r>
  </si>
  <si>
    <t>1. Комерційну пропозицію у форматі Додатка 1 в Excel. Формат та порядок рядків і стовпців змінювати не можна. Додавати або видаляти стовбці чи рядки не можна. Обов'язково повинні бути заповнені всі промарковані поля;</t>
  </si>
  <si>
    <t>tender-193@foxtrot.kiev.ua</t>
  </si>
  <si>
    <t>Поліграфічна продукція</t>
  </si>
  <si>
    <t>Назва</t>
  </si>
  <si>
    <t>Технічні вимоги</t>
  </si>
  <si>
    <t xml:space="preserve">Листівка А4 </t>
  </si>
  <si>
    <t>Габаритний розмір 210*297мм, меловка 130 гр/см2,  друк повнокольоровий 4+0</t>
  </si>
  <si>
    <t>Плакат А0</t>
  </si>
  <si>
    <t>Плакат в штендер тип 1 А0 (841х1189мм), блюбек, 4+0</t>
  </si>
  <si>
    <t>Плакат А2</t>
  </si>
  <si>
    <t>Плакат А2 (420х594), меловка 160 гр/см2, 4+0</t>
  </si>
  <si>
    <t>Х-банер</t>
  </si>
  <si>
    <t>Х-банер 800х1800 мм, вінил литий 550 гр/см2 + 4 шт. люверсів, 1440 dpi, 4+0</t>
  </si>
  <si>
    <t>Вставка в ціннову планку</t>
  </si>
  <si>
    <t>Вставка в ціннову планку 988*75 мм, меловка 100 гр/см2, 4+0</t>
  </si>
  <si>
    <t>20001 - 50000</t>
  </si>
  <si>
    <t>Вставка в цінник</t>
  </si>
  <si>
    <t>Вставка в цінник 75Х85 мм, меловка 300 гр/см2, контурна висічка 4+4</t>
  </si>
  <si>
    <t>Вставка в цінник 120*115 мм, меловка 300 гр/см2, контурна висічка, 4+4</t>
  </si>
  <si>
    <t>Вставки акція (кругла) 75*94  мм, меловка 300 гр/см2, контурна висічка, 4+4</t>
  </si>
  <si>
    <t>Вставки акція (квадратная) 120*131  мм, меловка 300 гр/см2, контурная высечка, 4+4</t>
  </si>
  <si>
    <t>Вставки акція (длиная) 115*40  мм, меловка 300 гр/см2, контурная высечка, 4+4</t>
  </si>
  <si>
    <t>Вставки акция (АСС) 60*100  мм, меловка 300 гр/см2, контурная высечка, 4+4</t>
  </si>
  <si>
    <t>Вставки в бейдж</t>
  </si>
  <si>
    <t>Вставки в бейдж 97*65 мм папір крейдований, 250 мм, повнокольоровий друк 4+0, маркування, пакуванняа</t>
  </si>
  <si>
    <t>1001 - 2000</t>
  </si>
  <si>
    <t>10 - 100</t>
  </si>
  <si>
    <t>Листівка для корзин</t>
  </si>
  <si>
    <t>Воблер А6</t>
  </si>
  <si>
    <t>Воблер А6 контурная высечка на ножке со скотчем 3М,  меловка 300 гр/см2, контурная высечка</t>
  </si>
  <si>
    <t>2001 - 5000</t>
  </si>
  <si>
    <t>ЗАГЛУШКИ_планшеты</t>
  </si>
  <si>
    <t>ЗАГЛУШКИ_планшеты_100х170, папір крейдований, плотность - 120 гр/см2</t>
  </si>
  <si>
    <t>ЗАГЛУШКИ_смарты_фото_камеры_80х150, папір крейдований, плотность - 120 гр/см2</t>
  </si>
  <si>
    <t>Заглушка на встройку_Плита</t>
  </si>
  <si>
    <t>Заглушка на встройку_Плита, баннер, 4+0, вініл, повнокольорний друк, двостороняя клейкая лента, висічка</t>
  </si>
  <si>
    <t>101 - 500</t>
  </si>
  <si>
    <t>501 - 1000</t>
  </si>
  <si>
    <t>5001 - 10000</t>
  </si>
  <si>
    <t>50001 - 100000</t>
  </si>
  <si>
    <t>100001 - 500000</t>
  </si>
  <si>
    <t>10001 - 20000</t>
  </si>
  <si>
    <t>Карти-скрейч</t>
  </si>
  <si>
    <t xml:space="preserve">Листівка А3 </t>
  </si>
  <si>
    <t>А3, бумага мелованая 170, 4+4, 170 г</t>
  </si>
  <si>
    <t>Открытка</t>
  </si>
  <si>
    <t>открытка формата А5 (148х210мм) бумага матовая 250г/м, печать 4+4, ламинация 1+1 (глянец/мат на выбор)</t>
  </si>
  <si>
    <t>Конверт</t>
  </si>
  <si>
    <t>конверт под формат А5 (260х130мм), без окошка, стандартный</t>
  </si>
  <si>
    <t>№</t>
  </si>
  <si>
    <t>Основні клієнти (перерахувати декілька)</t>
  </si>
  <si>
    <t>У разі наявності в ціні пропозиції валютної складової, вказати:
1. Курс валюти на дату даної пропозиції;</t>
  </si>
  <si>
    <r>
      <t xml:space="preserve">Умови оплати: безготівкова оплата після підписання надання всіх бухгалтерських документів </t>
    </r>
    <r>
      <rPr>
        <sz val="10"/>
        <color theme="0" tint="-0.499984740745262"/>
        <rFont val="Cambria"/>
        <family val="1"/>
        <charset val="204"/>
        <scheme val="major"/>
      </rPr>
      <t>(рахунок-фактура, видаткова накладна, зареєстрована податкова накладна)</t>
    </r>
    <r>
      <rPr>
        <sz val="10"/>
        <rFont val="Cambria"/>
        <family val="1"/>
        <charset val="204"/>
        <scheme val="major"/>
      </rPr>
      <t>. Підтвердити або вказати свої умови.</t>
    </r>
  </si>
  <si>
    <t xml:space="preserve">Магазин </t>
  </si>
  <si>
    <t>Название магазина с Т2.2</t>
  </si>
  <si>
    <t>Город</t>
  </si>
  <si>
    <t>Должность</t>
  </si>
  <si>
    <t>ФИО</t>
  </si>
  <si>
    <t>E-Mail</t>
  </si>
  <si>
    <t>Телефон</t>
  </si>
  <si>
    <t xml:space="preserve">Листівка А4 , Габаритний розмір 210 * 297мм, папір крейдований 65 г/м2, друк повнокольоровий 4+4 </t>
  </si>
  <si>
    <t>Дата та час прибуття</t>
  </si>
  <si>
    <t>Магазин "Фокстрот", г.Белая Церковь, ул.Ярослава Мудрого,40 (ЦМД)</t>
  </si>
  <si>
    <t>БЕЛАЯ ЦЕРКОВЬ Ярослава Мудрого ул., 40</t>
  </si>
  <si>
    <t>Белая Церковь</t>
  </si>
  <si>
    <t>директор магазина</t>
  </si>
  <si>
    <t>Приймак Дарья Сергеевна</t>
  </si>
  <si>
    <t>Priymak-D@foxtrot.com.ua</t>
  </si>
  <si>
    <t>(068) 422 89 31</t>
  </si>
  <si>
    <t>9.11 до 12-00</t>
  </si>
  <si>
    <t>Магазин "Фокстрот", г.Днепропетровск, ул.Набережная Победы, 86а (ФМ) (ЦМД)</t>
  </si>
  <si>
    <t>ДН МАГ Набережная Победы ул., 86а  (ФМ)</t>
  </si>
  <si>
    <t>Днепропетровск</t>
  </si>
  <si>
    <t>Лихачев Евгений Алексеевич</t>
  </si>
  <si>
    <t>Lihachev-E@foxtrot.com.ua</t>
  </si>
  <si>
    <t>0667266134</t>
  </si>
  <si>
    <t>Магазин "Фокстрот", г.Житомир,  ул.Киевская,77 (ТЦ Гловал) (ЦМД)</t>
  </si>
  <si>
    <t>ЖТ МАГ Киевская ул., 77 (ТЦ Глобал)</t>
  </si>
  <si>
    <t>Житомир</t>
  </si>
  <si>
    <t>Пшиворская (Макаренко) Екатерина Владимировна</t>
  </si>
  <si>
    <t>EMakarenko@foxtrot.com.ua</t>
  </si>
  <si>
    <t>0969517379</t>
  </si>
  <si>
    <t>Магазин "Фокстрот", г.Ивано-Франковск, ул.Мазепи,168-Б (ЦМД)</t>
  </si>
  <si>
    <t>ИФ МАГ Мазепи ул., 168-Б</t>
  </si>
  <si>
    <t>Ивано-Франковск</t>
  </si>
  <si>
    <t>Павлюк Игорь Владимирович</t>
  </si>
  <si>
    <t>Pavlyuk-I@foxtrot.com.ua</t>
  </si>
  <si>
    <t>0952806541, 0969506286</t>
  </si>
  <si>
    <t>Магазин "Фокстрот", г.Ивано-Франковск, ул.Мыколайчука,2 (ЦМД)</t>
  </si>
  <si>
    <t>ИФ МАГ Мыколайчука ул., 2</t>
  </si>
  <si>
    <t>Даныло Орест Николаевич</t>
  </si>
  <si>
    <t>Danylo-O@foxtrot.com.ua</t>
  </si>
  <si>
    <t>099 727 99 12 або 095 271 73 87</t>
  </si>
  <si>
    <t>Магазин "Фокстрот", г.Киев, ул.Чернобыльская,16/80 (Беличи) (ЦМД)</t>
  </si>
  <si>
    <t>КИЕВ МАГ БЕЛИЧИ, ул.Чернобыльская, 16/80</t>
  </si>
  <si>
    <t>Киев</t>
  </si>
  <si>
    <t>Пилипчук Виктор Николаевич</t>
  </si>
  <si>
    <t>Pilipchuk-Vk@foxtrot.com.ua</t>
  </si>
  <si>
    <t>0631449909</t>
  </si>
  <si>
    <t>Магазин "Фокстрот", г.Киев, ул. В.Гетьмана, 6 (ТЦ Большевик) (ЦМД)</t>
  </si>
  <si>
    <t>КИЕВ МАГ БОЛЬШЕВИК, ул.Гетьмана, 6</t>
  </si>
  <si>
    <t>Савенко Иван Васильевич</t>
  </si>
  <si>
    <t>Savenko-I@foxtrot.com.ua</t>
  </si>
  <si>
    <t>0504112172, 0633707029</t>
  </si>
  <si>
    <t>Магазин "Фокстрот", г.Бровары, ул Киевская, 316, ТРЦ Терминал (ЦМД)</t>
  </si>
  <si>
    <t>КИЕВ МАГ БРОВАРЫ, ул.Киевская, 316, ТРЦ Терминал</t>
  </si>
  <si>
    <t>Бровары</t>
  </si>
  <si>
    <t>Рябкова Мирослава Олеговна</t>
  </si>
  <si>
    <t>Ryabkova-M@foxtrot.com.ua</t>
  </si>
  <si>
    <t>0631004917</t>
  </si>
  <si>
    <t>Магазин "Фокстрот", г.Киев, ул.Освободителей,17 (ЦМД)</t>
  </si>
  <si>
    <t>КИЕВ МАГ ОСВОБОДИТЕЛЕЙ, ул. 17</t>
  </si>
  <si>
    <t>Аверкин Олег Витальевич</t>
  </si>
  <si>
    <t>Averkin-O@foxtrot.com.ua</t>
  </si>
  <si>
    <t>0971601616</t>
  </si>
  <si>
    <t>Магазин "Фокстрот", г.Киев, пр.Степана Бандеры, 21 (Петровка) (ЦМД)</t>
  </si>
  <si>
    <t>КИЕВ МАГ ПЕТРОВКА, Московский пр-кт, 21</t>
  </si>
  <si>
    <t>Козик Евгений Анатольевич</t>
  </si>
  <si>
    <t>Kozik-E@foxtrot.com.ua</t>
  </si>
  <si>
    <t>0965842057</t>
  </si>
  <si>
    <t>Магазин "Фокстрот", г.Киев, пр-т Генерала Ватутина, 2-Т ТЦ «SkyMall» (ЦМД)</t>
  </si>
  <si>
    <t>КИЕВ МАГ СКАЙМОЛЛ  ул. ВАТУТИНА, 2Т</t>
  </si>
  <si>
    <t>Виноградов Сергей Владимирович</t>
  </si>
  <si>
    <t>Vinogradov-S@foxtrot.com.ua</t>
  </si>
  <si>
    <t>80506929082</t>
  </si>
  <si>
    <t>Магазин "Фокстрот", г.Кривой Рог, ул.Лермонтова,26а (ЦМД)</t>
  </si>
  <si>
    <t>КРР МАГ Лермонтова ул., 26а</t>
  </si>
  <si>
    <t>Кривой Рог</t>
  </si>
  <si>
    <t>Адаменко Инна Алексеевна</t>
  </si>
  <si>
    <t>Adamenko-I@foxtrot.com.ua</t>
  </si>
  <si>
    <t>0965022250</t>
  </si>
  <si>
    <t>Магазин "Фокстрот", г.Львов, пр.Чорновола,57 (ЦМД)</t>
  </si>
  <si>
    <t>ЛВ МАГ Чорновола,57 (ВЕЕМ)</t>
  </si>
  <si>
    <t>Львов</t>
  </si>
  <si>
    <t>Петришин Александр Зеновьевич</t>
  </si>
  <si>
    <t>Petryshyn-A@foxtrot.com.ua</t>
  </si>
  <si>
    <t xml:space="preserve">(093) 065 84 72 </t>
  </si>
  <si>
    <t>Магазин "Фокстрот", г.Луцк, ул.Сухомлинского, 1 (ТРЦ Порт-Сити) (ЦМД)</t>
  </si>
  <si>
    <t>ЛУЦ МАГ Сухомлинского ул., 1</t>
  </si>
  <si>
    <t>Луцк</t>
  </si>
  <si>
    <t>Лищук Юрий Николаевич</t>
  </si>
  <si>
    <t>Lischuk-Yu@foxtrot.com.ua</t>
  </si>
  <si>
    <t xml:space="preserve">(050) 154 51 77 </t>
  </si>
  <si>
    <t>Магазин "Фокстрот", г.Мариуполь,  пр.Мира, 149 (Амстор) (ЦМД)</t>
  </si>
  <si>
    <t>МАР МАГ Мира пр., 149 Амстор</t>
  </si>
  <si>
    <t>Мариуполь</t>
  </si>
  <si>
    <t>Кобцев Константин Иванович</t>
  </si>
  <si>
    <t>Kobtsev_K@foxtrot.com.ua</t>
  </si>
  <si>
    <t>0503588428</t>
  </si>
  <si>
    <t>Магазин "Фокстрот", г.Одесса, ул.Академика Глушко,19 (ЦМД)</t>
  </si>
  <si>
    <t>ОД МАГ Академика Глушко пр-кт ,19</t>
  </si>
  <si>
    <t>Одесса</t>
  </si>
  <si>
    <t>Макаренко Елена Руслановна</t>
  </si>
  <si>
    <t>MakarenkoE@foxtrot.com.ua</t>
  </si>
  <si>
    <t>0985859848</t>
  </si>
  <si>
    <t>Магазин "Фокстрот", г.Тернополь, ул. Текстильная, 28 (ФМ) (ЦМД)</t>
  </si>
  <si>
    <t>ТЕР МАГ Текстильная ул.,28  (ФМ)</t>
  </si>
  <si>
    <t>Тернополь</t>
  </si>
  <si>
    <t>Кинашович Дмитрий Викторович</t>
  </si>
  <si>
    <t>Kinashovych-D@foxtrot.com.ua</t>
  </si>
  <si>
    <t>0933941912</t>
  </si>
  <si>
    <t>Магазин "Фокстрот", г.Харьков, ул. Академика Павлова, 44 б Фр. Бульвар (ЦМД)</t>
  </si>
  <si>
    <t>ХК МАГ Ф14 Академика Павлова,44б</t>
  </si>
  <si>
    <t>Харьков</t>
  </si>
  <si>
    <t>Кичук Наталия Ивановна</t>
  </si>
  <si>
    <t>Kichuk-N@foxtrot.com.ua</t>
  </si>
  <si>
    <t>0990755174</t>
  </si>
  <si>
    <t>Магазин "Фокстрот", г.Харьков, пл.Восстания,7/8 (ЦМД)</t>
  </si>
  <si>
    <t>ХК МАГ Ф5 пл.Восстания,7/8</t>
  </si>
  <si>
    <t>Бондаренко Оксана Сергеевна</t>
  </si>
  <si>
    <t>Bondarenko-Oks@foxtrot.com.ua</t>
  </si>
  <si>
    <t>0993747572</t>
  </si>
  <si>
    <t>Магазин "Фокстрот", г.Полтава, ул.Зиньковская,6/1а (ТОЦ Киев) (ЦМД)</t>
  </si>
  <si>
    <t>ХК МАГ Ф9 Полтава, ул.Зиньковская,6/1 А ТОЦ «Киев»</t>
  </si>
  <si>
    <t>Полтава</t>
  </si>
  <si>
    <t>Чесноков Олег Константинович</t>
  </si>
  <si>
    <t>Chesnokov-O@foxtrot.com.ua</t>
  </si>
  <si>
    <t>0994063308</t>
  </si>
  <si>
    <t>Магазин "Фокстрот", г.Херсон, ул.Зала Эгерсег,18 (ЦМД)</t>
  </si>
  <si>
    <t>ХС МАГ Залаэгерсег ул.,18</t>
  </si>
  <si>
    <t>Херсон</t>
  </si>
  <si>
    <t>Хиренко Иван Дмитриевич</t>
  </si>
  <si>
    <t>Hirenko-I@foxtrot.com.ua</t>
  </si>
  <si>
    <t>0666549902</t>
  </si>
  <si>
    <t>Магазин "Фокстрот", г.Умань, ул.Парижской Коммуны,3 (ЦМД)</t>
  </si>
  <si>
    <t>ЧК МАГ Умань, Парижской Коммуны ул.,31</t>
  </si>
  <si>
    <t>Умань</t>
  </si>
  <si>
    <t>Лашко Оксана Ивановна</t>
  </si>
  <si>
    <t>Lashko-O@foxtrot.com.ua</t>
  </si>
  <si>
    <t>0962019900</t>
  </si>
  <si>
    <t>Магазин "Фокстрот", г.Одесса, ул.Новощепной ряд,2 (ФМ) (ЦМД)</t>
  </si>
  <si>
    <t>ОД МАГ Новощепной ряд,2  (ФМ)</t>
  </si>
  <si>
    <t>заместитель директора магазина</t>
  </si>
  <si>
    <t>Довгий Андрей Сергеевич</t>
  </si>
  <si>
    <t>Dovgiy-A@foxtrot.com.ua</t>
  </si>
  <si>
    <t>(096) 105-83-89</t>
  </si>
  <si>
    <t>Магазин "Фокстрот", г.Львов-Сокильники, ул.Стрийская, 30 (King Kross) (ФМ) (ЦМД)</t>
  </si>
  <si>
    <t>ЛВ МАГ Сокольники, Стрийская ,30  (ФМ)</t>
  </si>
  <si>
    <t>Сокольники</t>
  </si>
  <si>
    <t>Буца Богдан Михайлович</t>
  </si>
  <si>
    <t>Butsa-B@foxtrot.com.ua</t>
  </si>
  <si>
    <t>0952825177</t>
  </si>
  <si>
    <t>Магазин "Фокстрот", г.Ильичёвск, ул.1 Мая,5/181-н (ЦМД)</t>
  </si>
  <si>
    <t>ОД МАГ Ильичевск, 1 Мая ул.,5/181-н</t>
  </si>
  <si>
    <t>Ильичевск</t>
  </si>
  <si>
    <t>Мацак Анатолий Анатольевич</t>
  </si>
  <si>
    <t>matsak-a@foxtrot.com.ua</t>
  </si>
  <si>
    <t>0509546178</t>
  </si>
  <si>
    <t>Магазин "Фокстрот", г.Киев, пр.Оболонский,21Б (Дрим Таун) (ЦМД)</t>
  </si>
  <si>
    <t>КИЕВ МАГ ДРИМ ТАУН, пр.Оболонский,21Б</t>
  </si>
  <si>
    <t>Петренко Юлия Николаевна</t>
  </si>
  <si>
    <t>PetrenkoU@foxtrot.com.ua</t>
  </si>
  <si>
    <t>0633341210</t>
  </si>
  <si>
    <t>Магазин "Фокстрот", г.Киев, ул.Антоновича, 50 (Мегамаркет) (ЦМД)</t>
  </si>
  <si>
    <t>КИЕВ МАГ АНТОНОВИЧА, 50 (Мегамаркет)</t>
  </si>
  <si>
    <t>Петренко Ирина Валериевна</t>
  </si>
  <si>
    <t>IrPet@foxtrot.com.ua</t>
  </si>
  <si>
    <t>0503843931, 0965055455</t>
  </si>
  <si>
    <t>Магазин "Фокстрот", г.Львов, ул.Княгини Ольги,106 (ЦМД)</t>
  </si>
  <si>
    <t>ЛВ МАГ Княгини Ольги,106</t>
  </si>
  <si>
    <t>Марчук Николай Степанович</t>
  </si>
  <si>
    <t>Marchuk-Ni@foxtrot.com.ua</t>
  </si>
  <si>
    <t>0504616827</t>
  </si>
  <si>
    <t>Магазин "Фокстрот", г.Николаев, пр.Ленина,27Б/1 (ЦМД)</t>
  </si>
  <si>
    <t>НИК МАГ Ленина,27Б/1</t>
  </si>
  <si>
    <t>Николаев</t>
  </si>
  <si>
    <t>Кабакчей Руслан Васильевич</t>
  </si>
  <si>
    <t>kabakchey-r@foxtrot.com.ua</t>
  </si>
  <si>
    <t>0504436243</t>
  </si>
  <si>
    <t>Магазин "Фокстрот", г.Запорожье, пр.Соборный, 53 (ЦМД)</t>
  </si>
  <si>
    <t>ЗАП МАГ Соборный пр.,  53</t>
  </si>
  <si>
    <t>Запорожье</t>
  </si>
  <si>
    <t>Никитин Максим Сергеевич</t>
  </si>
  <si>
    <t>Nikitin-M@foxtrot.com.ua</t>
  </si>
  <si>
    <t>0967577324</t>
  </si>
  <si>
    <t>Підтвердити можливість приймати замовлення від Замовника після 18:00, а також у вихідні та святкові дні та запускати їх у виробництво.</t>
  </si>
  <si>
    <t>Приклад розподілу</t>
  </si>
  <si>
    <t>Проект Договору додається.
Договір має відповідати всім умовам, які були зазначені в акцептованій пропозиції Учасника.</t>
  </si>
  <si>
    <t>Разовий тираж, штук</t>
  </si>
  <si>
    <t>Вказати термін виробництва і доставки разового тиражу в календарних днях (включаючи вихідні і святкові дні) в двох варіантах: доставка на склад Замовника в смт. Гостомель/доставка по магазинах.</t>
  </si>
  <si>
    <t>Умови пакування: всі тиражі згідно з умовами фасування мають бути упаковані в звичайний спосіб, що забезпечить зберігання продукції під час перевезення і складського зберігання. Кожна упаковка товару має містити: штрих-код, назву виробу, кількість в упаковці.</t>
  </si>
  <si>
    <t>Заглушки_смарты_фичер_смарт_фото</t>
  </si>
  <si>
    <t>Заглушки_Фичеры_ноуты</t>
  </si>
  <si>
    <t>ЗАГЛУШКИ_ноуты_Фичеры_ноуты_150х250, папір крейдований, плотность - 120 гр/см2</t>
  </si>
  <si>
    <t>Календарь</t>
  </si>
  <si>
    <t>Формат в готовом виде А5 (380*210 в развороте пирамидка), основа – картон 340г/м, глянцевая ламинация 1+0 , печать 4+0, 3 бига для формирования корешка. Блок + подложка – 7 листов печать 4+4, мат. ламинация 1+1, формат А5 150х 210мм).Скрепление на белую метал. пружину по стороне 210мм</t>
  </si>
  <si>
    <t>Листівка, 550*595 мм, папір крейдований 130 г/м2,  друк повнокольоровий 4+0</t>
  </si>
  <si>
    <t>Топпер</t>
  </si>
  <si>
    <t>топпер,965х305,  бумага сити 1400 dpi, 4+0, 160 г</t>
  </si>
  <si>
    <t>150</t>
  </si>
  <si>
    <t xml:space="preserve">Візитки двосторонні  Foxtrot </t>
  </si>
  <si>
    <t>Замовлення за потребою.
Орієнтовне замовленння 1 раз на рік.</t>
  </si>
  <si>
    <t>Замовлення 1 раз на рік.</t>
  </si>
  <si>
    <t>Замовлення під промо-цикли. Орієнтовна періодичність: 17 разів на рік. Один макет (національная механіка) тираж ±7000 штук на один промо-цикл. 20 макетів з акційними пропозиціями - тираж одного макету 360-720 штук.</t>
  </si>
  <si>
    <t xml:space="preserve">Замовлення під промо-цикли. Орієнтовна періодичність 17 разів на рік. Один макет (національная механіка) тираж ± 348 штук на один промо-цикл. </t>
  </si>
  <si>
    <t>Замовлення під нові національні програми. Орієнтовна періодичніть:  5-10 разів на рік. Тираж  ±1350 штук на одну програму.</t>
  </si>
  <si>
    <t xml:space="preserve">Замовлення під промо-цикли. Орієнтовна періодичність: 17 разів на рік. Один макет (національная механіка) тираж ±178 штук на один промо-цикл. </t>
  </si>
  <si>
    <t>Замовлення під тактичні активності. Орієнтовна періодичність: 41 разів на рік з тиражем 20 тис. штук на кожну активність.</t>
  </si>
  <si>
    <t>Замовлення під тактичні активності. Орієнтовна періодичність: 6 разів на рік з тиражем 10 тис. штук на кожну активність.</t>
  </si>
  <si>
    <t>Замовлення під тактичні активності. Орієнтовна періодичність: 58 разів на рік з тиражем 30 тис. штук на кожну активність.</t>
  </si>
  <si>
    <t>Замовлення під тактичні активності. Орієнтовна періодичність: 5 разів на рік з тиражем 4500 штук на кожну активність.</t>
  </si>
  <si>
    <t>Два рази на рік по 150 штук.</t>
  </si>
  <si>
    <t>Замовлення за потребою.</t>
  </si>
  <si>
    <t>Вставка в цінову планку</t>
  </si>
  <si>
    <t>Календар</t>
  </si>
  <si>
    <t>Листівка А5</t>
  </si>
  <si>
    <t>Топер</t>
  </si>
  <si>
    <t>Єврофлаєр</t>
  </si>
  <si>
    <t>Прапор</t>
  </si>
  <si>
    <t>Вставки акція (АСС) 60*100  мм, меловка 300 гр/см2, контурна висічка, 4+4</t>
  </si>
  <si>
    <t>Вставки акція 115*40  мм, меловка 300 гр/см2, контурна висічка, 4+4</t>
  </si>
  <si>
    <t>Вставки акція (квадратна) 120*131  мм, меловка 300 гр/см2, контурна висічка, 4+4</t>
  </si>
  <si>
    <t>Габаритний розмір 1500*4500 мм, прапорна сітка, друк 4+0, кишеня для кріпленя к дреку згори, 5 см, люверси з одного краю, кожні 10 см.</t>
  </si>
  <si>
    <t>Габаритні розміри 1300*7100 мм, пропорна сітка, друк 4+0, кишеня для кріплення к дреку згори, 5 см, люверси з одного краю, кожні 10 см</t>
  </si>
  <si>
    <t>Габаритний розмір 1000*700 мм, прапорна сітка,  друк 4+0, кишеня для кріплення к дреку зліва, 5 см.</t>
  </si>
  <si>
    <t>Габаритний розмір 86*54 мм, папір крейдований 300 г/м2,  друк 4 + 5 (скрейч-шар), зміна макета одного боку під різні номінали, до 5-6 номіналів в тиражу.</t>
  </si>
  <si>
    <t>Габаритний розмір 210*100 мм, папір крейдований 65 г/м2, друк повнокольоровий 4+4</t>
  </si>
  <si>
    <t>Габаритний розмір 210*297 мм, папір крейдований 65 г/м2, друк повнокольоровий 4+0</t>
  </si>
  <si>
    <t>Габаритний розмір 210*297 мм, папір крейдований 65 г/м2, друк повнокольоровий 4+4</t>
  </si>
  <si>
    <t>Х-банер 800х1800 мм, вініл літий 550 гр/см2 + 4 шт. люверсів, 1440 dpi, 4+0</t>
  </si>
  <si>
    <t>Топер 965х305, папір сіті 1400 dpi, 4+0, 160 г</t>
  </si>
  <si>
    <t>Листівка А5 (148х210мм) папір матовий 250г/м, друк 4+4, ламінація 1+1 (глянец/мат на вибір)</t>
  </si>
  <si>
    <t>А3, папір мелований 170, 4+4, 170 г</t>
  </si>
  <si>
    <t>ЗАГЛУШКИ_ноути_Фічери_ноути_150х250, папір крейдований, щільність - 120 гр/см2</t>
  </si>
  <si>
    <t>ЗАГЛУШКИ_смарти_фото_камери_80х150, папір крейдований, щільність: 120 гр/см2</t>
  </si>
  <si>
    <t>Вставки в бейдж 97*65 мм папір крейдований, 250 мм, повнокольоровий друк 4+0, маркування, пакування</t>
  </si>
  <si>
    <t>ЗАГЛУШКИ_планшети</t>
  </si>
  <si>
    <t>Заглушки_смарти_фичер_смарт_фото</t>
  </si>
  <si>
    <t>Виготовлення, фасування та доставка поліграфічної продукції та рекламних матеріалів на склад Замовника в смт. Гостомель або в магазини згідно з розподілом.
Приклад розподілу наведений в Додатку 2.</t>
  </si>
  <si>
    <t>Замовлення за потребою.
Орієнтовне замовленння: щомісячно.</t>
  </si>
  <si>
    <t>Замовлення під активності, орієнтовно: шомісячно.</t>
  </si>
  <si>
    <t>Вказати тип, марку та продуктивність поліграфічного обладнання.</t>
  </si>
  <si>
    <t>1. Комерційну пропозицію у форматі Додатку 1, завірену підписом керівника та печаткою.</t>
  </si>
  <si>
    <t>2. Зразки аналогічної продукції з паперу, вінілу, прапорної сітки: з можливістю оцінити якість друку, висічки, біговки, ламінації та інші характеристики.</t>
  </si>
  <si>
    <t>Періодичність замовлень</t>
  </si>
  <si>
    <t>За заявкою Замовника кожен тираж повинен бути розфасований відповідно до розподілу (поштучно або по певній кількості). Підтвердити або вказати свої умови, зазначити мінімальний можливий обсяг фасування в штуках.  Вказати кількість персоналу, що має виконувати фасування товару.</t>
  </si>
  <si>
    <r>
      <t xml:space="preserve">Вартість одиниці продукції,
грн. з ПДВ
Вартість включає:
фасовку та упаковку відповідно до розподілу від Замовника
</t>
    </r>
    <r>
      <rPr>
        <b/>
        <sz val="9"/>
        <color rgb="FFC00000"/>
        <rFont val="Cambria"/>
        <family val="1"/>
        <charset val="204"/>
        <scheme val="major"/>
      </rPr>
      <t>а також доставку до складу Замовника (пгт. Гостомель).</t>
    </r>
  </si>
  <si>
    <r>
      <t xml:space="preserve">Вартість одиниці продукції,
грн. з ПДВ
Вартість включає:
фасовку та упаковку відповідно до розподілу від Замовника
</t>
    </r>
    <r>
      <rPr>
        <b/>
        <sz val="9"/>
        <color rgb="FFC00000"/>
        <rFont val="Cambria"/>
        <family val="1"/>
        <charset val="204"/>
        <scheme val="major"/>
      </rPr>
      <t>а також доставку до магазинів, відповідно до розподілу від Замовника.</t>
    </r>
  </si>
  <si>
    <t>Вставки карта памяті</t>
  </si>
  <si>
    <t>300 г, 4+4, 25х44 мм, контурна висічка</t>
  </si>
  <si>
    <t>БЕЛАЯ ЦЕРКОВЬ</t>
  </si>
  <si>
    <t>БЕЛАЯ ЦЕРКОВЬ Победы пр., 115</t>
  </si>
  <si>
    <t xml:space="preserve">Токмак </t>
  </si>
  <si>
    <t>БЕРД МАГ Токмак Шевченко ул., 54</t>
  </si>
  <si>
    <t>БЕРДЯНСК</t>
  </si>
  <si>
    <t>БЕРД МАГ Труда пр., 37</t>
  </si>
  <si>
    <t>Энергодар</t>
  </si>
  <si>
    <t>БЕРД МАГ Энергодар Строителей пр-кт, 27-а</t>
  </si>
  <si>
    <t>ВИННИЦА</t>
  </si>
  <si>
    <t>ВИН МАГ Келецкая ул., 80 (Дом одежды)</t>
  </si>
  <si>
    <t>Ладыжин</t>
  </si>
  <si>
    <t>ВИН МАГ Ладыжин, Строителей ул.,15</t>
  </si>
  <si>
    <t>ВИН МАГ Папанина ул., 1а  (ФМ)</t>
  </si>
  <si>
    <t>ДНЕПРОДЖЕРЖИНСК</t>
  </si>
  <si>
    <t>ДН МАГ Днепродзержинск, Ленина пр.,37  (ФМ)</t>
  </si>
  <si>
    <t>ДН МАГ Коммунаровская ул., 8</t>
  </si>
  <si>
    <t>ДН МАГ Петровского пл., 5</t>
  </si>
  <si>
    <t>Артемовск</t>
  </si>
  <si>
    <t>ДЦ МАГ 8 Артемовск, ул.Советская,81</t>
  </si>
  <si>
    <t>Красноармейск</t>
  </si>
  <si>
    <t>ДЦ МАГ 9 Красноармейск, ул.Горького ТК Явир</t>
  </si>
  <si>
    <t>СЛАВЯНСК</t>
  </si>
  <si>
    <t>ДЦ МАГ 995 Славянск пл.Окт.революции,3</t>
  </si>
  <si>
    <t>ДЦ МАГ 996 Красноармейск, мр-н Южный,41а</t>
  </si>
  <si>
    <t>БЕРДИЧЕВ</t>
  </si>
  <si>
    <t>ЖТ МАГ Бердичев, Свердлова ул.,18</t>
  </si>
  <si>
    <t>ЖИТОМИР</t>
  </si>
  <si>
    <t>ЖТ МАГ Житний рынок пл.,1</t>
  </si>
  <si>
    <t>ЖТ МАГ Киевская ул., 28</t>
  </si>
  <si>
    <t>КОРОСТЕНЬ</t>
  </si>
  <si>
    <t>ЖТ МАГ Коростень, Красина ул.,5</t>
  </si>
  <si>
    <t>МУКАЧЕВО</t>
  </si>
  <si>
    <t>ЗАК МАГ Мукачево, Мира ул., 151г</t>
  </si>
  <si>
    <t>Ужгород</t>
  </si>
  <si>
    <t>ЗАК МАГ Ужгород, Капушанская ул.,4</t>
  </si>
  <si>
    <t>ЗАК МАГ Ужгород, Перемоги ул., 28  (ФМ)</t>
  </si>
  <si>
    <t>Хуст</t>
  </si>
  <si>
    <t>ЗАК МАГ Хуст Духновича,17А/2</t>
  </si>
  <si>
    <t>ЗАП МАГ Ленина пр.,  53  (ФМ)</t>
  </si>
  <si>
    <t>ЗАП МАГ Ленина пр., 175</t>
  </si>
  <si>
    <t>ЗАП МАГ Юбилейный пр., 16а  (ФМ)</t>
  </si>
  <si>
    <t>Ивано Франковск</t>
  </si>
  <si>
    <t>ИФ МАГ Днестровская ул., 26</t>
  </si>
  <si>
    <t>КАЛУШ</t>
  </si>
  <si>
    <t>ИФ МАГ Калуш, Хмельницкого пр., 50</t>
  </si>
  <si>
    <t>НАДВІРНА</t>
  </si>
  <si>
    <t>ИФ МАГ Надвирна, Княгини.Ольги ул., 4</t>
  </si>
  <si>
    <t>КИЕВ</t>
  </si>
  <si>
    <t>КИЕВ МАГ 40лет Октября, ул. 68а</t>
  </si>
  <si>
    <t>КИЕВ МАГ АРТМОЛ ул. ЗАБОЛОТНОГО, 37</t>
  </si>
  <si>
    <t>КИЕВ МАГ Б.КОЛЬЦЕВАЯ, 110</t>
  </si>
  <si>
    <t>КИЕВ МАГ БОРИСПОЛЬ, ул. Киевский шлях, 67</t>
  </si>
  <si>
    <t>ВАСИЛЬКОВ</t>
  </si>
  <si>
    <t>КИЕВ МАГ ВАСИЛЬКОВ, ул. Соборная, 60</t>
  </si>
  <si>
    <t>КИЕВ МАГ ВЕРБИЦКОГО, ул. 18</t>
  </si>
  <si>
    <t>КИЕВ МАГ ГОРЬКОГО, 50 (Мегамаркет)</t>
  </si>
  <si>
    <t>КИЕВ МАГ ИРПЕНЬ, Шевченко ул., 4-г</t>
  </si>
  <si>
    <t>КИЕВ МАГ КВАДРАТ, Гната Юры ул., 20</t>
  </si>
  <si>
    <t>КИЕВ МАГ КРАСНОАРМ. Большая Васильковская ул., 45</t>
  </si>
  <si>
    <t>КИЕВ МАГ МАЙОРОВА, 2 (Полярный)</t>
  </si>
  <si>
    <t>КИЕВ МАГ МАЛЫШКО ул., 3</t>
  </si>
  <si>
    <t>ОБУХОВ</t>
  </si>
  <si>
    <t>КИЕВ МАГ Обухов ул. КАШТАНОВАЯ 6/1</t>
  </si>
  <si>
    <t>КИЕВ МАГ ПИРАМИДА, Мишуги ул., 4</t>
  </si>
  <si>
    <t>КИЕВ МАГ ПРОСПЕКТ, ул. Красногвардейская, 1-А, (ПРОСПЕКТ)</t>
  </si>
  <si>
    <t>КИЕВ МАГ СВЯТОШИНО, пр. Победы, 87</t>
  </si>
  <si>
    <t>КИЕВ МАГ СИЛЬВЕР БРИЗ пр.Тычины,1В</t>
  </si>
  <si>
    <t>КИЕВ МАГ СКАЙМОЛЛ  ул. ВАТУТИНА, 2</t>
  </si>
  <si>
    <t>ФАСТОВ</t>
  </si>
  <si>
    <t>КИЕВ МАГ ФАСТОВ, ул. 1 Мая, 5</t>
  </si>
  <si>
    <t>КИЕВ МАГ ЧОКОЛОВКА, бул. Чоколовский, 19а</t>
  </si>
  <si>
    <t>АЛЕКСАНДРИЯ</t>
  </si>
  <si>
    <t>КРЕМ МАГ Александрия, Ленина, 11</t>
  </si>
  <si>
    <t>КОНОТОП</t>
  </si>
  <si>
    <t>СУМ МАГ Конотоп, Мира, 61</t>
  </si>
  <si>
    <t>КРЕМЕНЧУГ</t>
  </si>
  <si>
    <t>КРЕМ МАГ Кременчуг, Киевская ул., 5а</t>
  </si>
  <si>
    <t>КРЕМ МАГ Кременчуг, Первомайская, 44</t>
  </si>
  <si>
    <t>ЛУБНЫ</t>
  </si>
  <si>
    <t>КРЕМ МАГ Лубны, Советская ул., 98</t>
  </si>
  <si>
    <t>МИРГОРОД</t>
  </si>
  <si>
    <t>КРЕМ МАГ Миргород, Гоголя ул., 98/6</t>
  </si>
  <si>
    <t>ПОЛТАВА 1</t>
  </si>
  <si>
    <t>КРЕМ МАГ Полтава, Шевченко ул., 44</t>
  </si>
  <si>
    <t>ШОСТКА</t>
  </si>
  <si>
    <t>КРЕМ МАГ Шостка, К.Маркса ул., 30</t>
  </si>
  <si>
    <t>КРМ МАГ Красный Лиман, Кирова ул., 19в</t>
  </si>
  <si>
    <t>КРАМАТОРСК</t>
  </si>
  <si>
    <t>КРМ МАГ Социалистическая ул., 49</t>
  </si>
  <si>
    <t>КРИВОЙ РОГ</t>
  </si>
  <si>
    <t>КРР МАГ 200 лет Кривого Рога ул., 7д</t>
  </si>
  <si>
    <t>КРР МАГ Ватутина ул., 39</t>
  </si>
  <si>
    <t>КРР МАГ Вечерний бул., 31а  (ФМ)</t>
  </si>
  <si>
    <t>ИНГУЛЕЦ</t>
  </si>
  <si>
    <t>КРР МАГ Ингулец, Неделина ул., 43</t>
  </si>
  <si>
    <t>КИРОВОГРАД</t>
  </si>
  <si>
    <t>КРР МАГ Кировоград, Маршала Конева,6а  (ФМ)</t>
  </si>
  <si>
    <t>КРР МАГ Кировоград, Большая Перспективная, 48</t>
  </si>
  <si>
    <t>КРР МАГ Металлургов пр., 36 (ТЦ)</t>
  </si>
  <si>
    <t>ОРДЖОНИКИДЗЕ</t>
  </si>
  <si>
    <t>КРР МАГ Орджоникидзе, Калинина ул., 37</t>
  </si>
  <si>
    <t>ЛЬВОВ</t>
  </si>
  <si>
    <t>ЛВ МАГ Городоцкая,16</t>
  </si>
  <si>
    <t xml:space="preserve">Дрогобыч </t>
  </si>
  <si>
    <t>ЛВ МАГ Дрогобыч, П.Орлика, 18б</t>
  </si>
  <si>
    <t>ЛВ МАГ Красной Калины,62</t>
  </si>
  <si>
    <t>Стрий</t>
  </si>
  <si>
    <t>ЛВ МАГ СТРИЙ, Шевченко ул.,72</t>
  </si>
  <si>
    <t>Червоноград</t>
  </si>
  <si>
    <t>ЛВ МАГ Червоноград, Шевченко ул.,25</t>
  </si>
  <si>
    <t>ЛЬВОВ, Склад на ул. Новознесенская, 6</t>
  </si>
  <si>
    <t>СЕВЕРОДОНЕЦК</t>
  </si>
  <si>
    <t>ЛУГ МАГ Лисичанск, Гарибальди,50</t>
  </si>
  <si>
    <t>ЛУГ МАГ Рубежное, Менделеева,31</t>
  </si>
  <si>
    <t xml:space="preserve">ЛУЦК  </t>
  </si>
  <si>
    <t>ЛУЦ МАГ Воли,27</t>
  </si>
  <si>
    <t xml:space="preserve">Ковель </t>
  </si>
  <si>
    <t>ЛУЦ МАГ Ковель, Незалежности,83</t>
  </si>
  <si>
    <t>Нововолынск</t>
  </si>
  <si>
    <t>ЛУЦ МАГ Нововолынск, Победы,2а</t>
  </si>
  <si>
    <t>МАРИУПОЛЬ</t>
  </si>
  <si>
    <t>МАР МАГ Амстор, пр. Ленина.149  (ФМ)</t>
  </si>
  <si>
    <t>МАР МАГ Русь, пр. Металлургов.100</t>
  </si>
  <si>
    <t>Мелитополь</t>
  </si>
  <si>
    <t>МЕЛ МАГ Богдана Хмельницкого пр.,10</t>
  </si>
  <si>
    <t>МЕЛ МАГ Ленина,18/2</t>
  </si>
  <si>
    <t>ВОЗНЕСЕНСК</t>
  </si>
  <si>
    <t>НИК МАГ Вознесенск, Окт.Революции ул., 16</t>
  </si>
  <si>
    <t>НИКОЛАЕВ</t>
  </si>
  <si>
    <t>НИК МАГ Корабелов пр.,14 (Белая Акация)</t>
  </si>
  <si>
    <t>НИК МАГ Ленина пр., 259/1  (ФМ)</t>
  </si>
  <si>
    <t>ПЕРВОМАЙСК</t>
  </si>
  <si>
    <t>НИК МАГ Первомайск, ул.Шевченко,1</t>
  </si>
  <si>
    <t>Южноукраинск</t>
  </si>
  <si>
    <t>НИК МАГ Южноукраинск, Ленина пр., 25</t>
  </si>
  <si>
    <t>НИКОПОЛЬ</t>
  </si>
  <si>
    <t>НКП МАГ Электрометаллугров пр.,28</t>
  </si>
  <si>
    <t>НКП МАГ Электрометаллугров пр.,42-г</t>
  </si>
  <si>
    <t>ОДЕССА</t>
  </si>
  <si>
    <t>БЕЛГОРОД-ДНЕСТРОВСКИЙ</t>
  </si>
  <si>
    <t>ОД МАГ Белгород-Днестровский, Тимчишина ул.,8</t>
  </si>
  <si>
    <t>ОД МАГ Днепропетровская дорога,125-Б</t>
  </si>
  <si>
    <t>ИЗМАИЛ</t>
  </si>
  <si>
    <t>ОД МАГ Измаил, Ленина пр.,12</t>
  </si>
  <si>
    <t>ОД МАГ Измаил, Суворова ул.,23</t>
  </si>
  <si>
    <t>ИЛЬИЧЕВСК</t>
  </si>
  <si>
    <t>КОТОВСК</t>
  </si>
  <si>
    <t>ОД МАГ Котовск, 50-летия Окт.,121в</t>
  </si>
  <si>
    <t>ОД МАГ Маршала Жукова,2</t>
  </si>
  <si>
    <t>ОД МАГ Независимости пл.,2</t>
  </si>
  <si>
    <t>ОД МАГ Пантелеймоновская ул.,88/1</t>
  </si>
  <si>
    <t>Южный</t>
  </si>
  <si>
    <t>ОД МАГ Южный, Григорьевского десанта,34/2</t>
  </si>
  <si>
    <t>ПАВЛОГРАД</t>
  </si>
  <si>
    <t>ПАВЛ МАГ Шевченко,118</t>
  </si>
  <si>
    <t>ЛЬВОВ, Склад на ул. Новознесенская, 10</t>
  </si>
  <si>
    <t>ЛВ МАГ Сокаль, вул.Шептицького,49а</t>
  </si>
  <si>
    <t>НЕЖИН</t>
  </si>
  <si>
    <t>ПРИЛ МАГ Нежин, Московская ул.,12</t>
  </si>
  <si>
    <t>ПРИЛУКИ</t>
  </si>
  <si>
    <t>ПРИЛ МАГ Независимости,63</t>
  </si>
  <si>
    <t xml:space="preserve">РОВНО </t>
  </si>
  <si>
    <t>РОВ МАГ Дубно, Независимости,3. ЗАКРЫТИЕ</t>
  </si>
  <si>
    <t>РОВ МАГ Киевская ул., 67а  (ФМ)</t>
  </si>
  <si>
    <t>РОВ МАГ Мира пр., 10</t>
  </si>
  <si>
    <t>Нетишин</t>
  </si>
  <si>
    <t>РОВ МАГ Нетишин, Курчатова ул., 6</t>
  </si>
  <si>
    <t>РОВ МАГ ул.Макарова 23</t>
  </si>
  <si>
    <t>Сватово</t>
  </si>
  <si>
    <t>СТАХ МАГ Сватово, 50 лет Победы,39/4</t>
  </si>
  <si>
    <t>СТАХ МАГ Северодонецк, пр. Гвардейский 38/1  на 1С</t>
  </si>
  <si>
    <t>Старобельск</t>
  </si>
  <si>
    <t>СТАХ МАГ Старобельск, Коммунаров,89а 1С</t>
  </si>
  <si>
    <t>СУМЫ</t>
  </si>
  <si>
    <t>СУМ МАГ Металлургов,17. ЗАКРЫТИЕ.</t>
  </si>
  <si>
    <t>Ромны</t>
  </si>
  <si>
    <t>СУМ МАГ Ромны, пер.бульвара Свободы,10</t>
  </si>
  <si>
    <t>СУМ МАГ Харьковская, 9</t>
  </si>
  <si>
    <t>СУМ МАГ Харьковская, 2/2, ТРЦ "Мануфактура"</t>
  </si>
  <si>
    <t>ТЕРНОПОЛЬ</t>
  </si>
  <si>
    <t>ТЕР МАГ Живова ул.,15а</t>
  </si>
  <si>
    <t>ХАРЬКОВ</t>
  </si>
  <si>
    <t>ХК МАГ Ф1 Вернадского, 2</t>
  </si>
  <si>
    <t>ХК МАГ Ф10 пр.Г.Сталинграда,136/8 (ТЦ Класс)</t>
  </si>
  <si>
    <t>ХК МАГ Ф14 Академика Павлова,44Б (ТРЦ "Французкий Бульвар")</t>
  </si>
  <si>
    <t>ХК МАГ пр-т Московский, 256-Б, ТРЦ "Экватор"</t>
  </si>
  <si>
    <t>ХК МАГ Ф2 Победы,62-з (Алексеевка)</t>
  </si>
  <si>
    <t>ХК МАГ Ф3 Тракторостроителей,59/56 (Украина)</t>
  </si>
  <si>
    <t>ХК МАГ Ф7 Полтавский шлях 56</t>
  </si>
  <si>
    <t>ПОЛТАВА 2</t>
  </si>
  <si>
    <t>ХMEЛЬНИЦKИЙ</t>
  </si>
  <si>
    <t>ХМ МАГ Каменецкая ул., 122</t>
  </si>
  <si>
    <t>ХМ МАГ Мира ул., 69</t>
  </si>
  <si>
    <t>ХМ МАГ Свободы ул., 73  (ФМ)</t>
  </si>
  <si>
    <t>СЛАВУТА</t>
  </si>
  <si>
    <t>ХМ МАГ Славута, пл. Шевченко,4</t>
  </si>
  <si>
    <t>ШЕПЕТОВКА</t>
  </si>
  <si>
    <t>ХМ МАГ Шепетовка, Героев Небесной Сотни, 48</t>
  </si>
  <si>
    <t xml:space="preserve">ХЕРСОН </t>
  </si>
  <si>
    <t xml:space="preserve">ХС МАГ Зала Эгерсег ул.,18 </t>
  </si>
  <si>
    <t>Новая Каховка</t>
  </si>
  <si>
    <t>ХС МАГ Новая Каховка, ул. Пар. Коммуны, 2б</t>
  </si>
  <si>
    <t>ХС МАГ Ушакова ул., 26 (Мегатекс)</t>
  </si>
  <si>
    <t xml:space="preserve">ЧЕРНОВЦЫ  </t>
  </si>
  <si>
    <t>ЧВЦ МАГ Головна,265</t>
  </si>
  <si>
    <t>ЧВЦ МАГ Калиновская,13а</t>
  </si>
  <si>
    <t>КАМЕНЕЦ-ПОДОЛЬСКИЙ</t>
  </si>
  <si>
    <t>ЧВЦ МАГ Камянец, Соборная,25</t>
  </si>
  <si>
    <t>Коломыя</t>
  </si>
  <si>
    <t>ЧВЦ МАГ Коломыя, Грушевского,12</t>
  </si>
  <si>
    <t>ЧВЦ МАГ Незалежности,80</t>
  </si>
  <si>
    <t>ЧВЦ МАГ Университетсткая,2</t>
  </si>
  <si>
    <t>ЧEPKАССЫ</t>
  </si>
  <si>
    <t>ЧК МАГ 30-летия Победы ул., 29  (ФМ)</t>
  </si>
  <si>
    <t>СМЕЛА</t>
  </si>
  <si>
    <t>ЧК МАГ Смела, ул.Ленина, 67а</t>
  </si>
  <si>
    <t>УМАНЬ</t>
  </si>
  <si>
    <t>ЧК МАГ Шевченко ул.,207</t>
  </si>
  <si>
    <t>Чернигов</t>
  </si>
  <si>
    <t>ЧН МАГ Сюрприз Мира,35</t>
  </si>
  <si>
    <t>ЧН МАГ Черниговский, Рокоссовского,18а</t>
  </si>
  <si>
    <t>г.Самбор</t>
  </si>
  <si>
    <t>г.Самбор, ул. Валовая, 24/1</t>
  </si>
  <si>
    <t>Бровары, ул. Киевская, 316, ТЦ "Терминал"</t>
  </si>
  <si>
    <t>Львов, Зелена, 147</t>
  </si>
  <si>
    <t>ЛВ МАГ Кульпарковская, 226А</t>
  </si>
  <si>
    <t>Каменское</t>
  </si>
  <si>
    <t>ДН МАГ Каменское, Шевченко ул., 9</t>
  </si>
  <si>
    <t>Новомосковск</t>
  </si>
  <si>
    <t>ул. Гетьманская 40а</t>
  </si>
  <si>
    <t>Днепр</t>
  </si>
  <si>
    <t>ул. Пастера 6а</t>
  </si>
  <si>
    <t>ЧК МАГ б-р Шевченко, 385 ТРЦ ДЕПОТ</t>
  </si>
  <si>
    <t>Адрес</t>
  </si>
  <si>
    <t>Адресна програма надана в Додатку 3.</t>
  </si>
  <si>
    <r>
      <t xml:space="preserve">Середня кількість магазинів, в які має бути здійснена доставка:
    національні промоактивності: </t>
    </r>
    <r>
      <rPr>
        <sz val="11"/>
        <color rgb="FFFF0000"/>
        <rFont val="Cambria"/>
        <family val="1"/>
        <charset val="204"/>
        <scheme val="major"/>
      </rPr>
      <t>170</t>
    </r>
    <r>
      <rPr>
        <sz val="11"/>
        <color theme="1"/>
        <rFont val="Cambria"/>
        <family val="1"/>
        <charset val="204"/>
        <scheme val="major"/>
      </rPr>
      <t xml:space="preserve"> магазинів, 17 разів на рік;
    локальні промоактивності: 30-35 магазинів за потребою.</t>
    </r>
  </si>
  <si>
    <t>10-100</t>
  </si>
  <si>
    <t>101-500</t>
  </si>
  <si>
    <t>501-1000</t>
  </si>
  <si>
    <t>1001-2000</t>
  </si>
  <si>
    <t>2001-5000</t>
  </si>
  <si>
    <r>
      <t xml:space="preserve">Воблер А6 контурна висічка на ніжці зі скотчем 3М,  меловка 300 гр/см2, </t>
    </r>
    <r>
      <rPr>
        <sz val="11"/>
        <color rgb="FFFF0000"/>
        <rFont val="Cambria"/>
        <family val="1"/>
        <charset val="204"/>
        <scheme val="major"/>
      </rPr>
      <t>4+0</t>
    </r>
  </si>
  <si>
    <r>
      <t xml:space="preserve">90*50, папір крейдований, 250 мм, </t>
    </r>
    <r>
      <rPr>
        <sz val="11"/>
        <color rgb="FFFF0000"/>
        <rFont val="Cambria"/>
        <family val="1"/>
        <charset val="204"/>
        <scheme val="major"/>
      </rPr>
      <t>один макет</t>
    </r>
    <r>
      <rPr>
        <sz val="11"/>
        <color rgb="FF000000"/>
        <rFont val="Cambria"/>
        <family val="1"/>
        <charset val="204"/>
        <scheme val="major"/>
      </rPr>
      <t>, повнокольоровий друк 4+4, маркування, пакування</t>
    </r>
  </si>
  <si>
    <r>
      <t>Вставка в цінову планку 988*75 мм, меловка 10</t>
    </r>
    <r>
      <rPr>
        <sz val="11"/>
        <color rgb="FFFF0000"/>
        <rFont val="Cambria"/>
        <family val="1"/>
        <charset val="204"/>
        <scheme val="major"/>
      </rPr>
      <t>5</t>
    </r>
    <r>
      <rPr>
        <sz val="11"/>
        <color rgb="FF000000"/>
        <rFont val="Cambria"/>
        <family val="1"/>
        <charset val="204"/>
        <scheme val="major"/>
      </rPr>
      <t xml:space="preserve"> гр/см2, 4+0</t>
    </r>
  </si>
  <si>
    <r>
      <t xml:space="preserve">ЗАГЛУШКИ_планшети_100х170 </t>
    </r>
    <r>
      <rPr>
        <sz val="11"/>
        <color rgb="FFFF0000"/>
        <rFont val="Cambria"/>
        <family val="1"/>
        <charset val="204"/>
        <scheme val="major"/>
      </rPr>
      <t>мм</t>
    </r>
    <r>
      <rPr>
        <sz val="11"/>
        <color rgb="FF000000"/>
        <rFont val="Cambria"/>
        <family val="1"/>
        <charset val="204"/>
        <scheme val="major"/>
      </rPr>
      <t xml:space="preserve">, </t>
    </r>
    <r>
      <rPr>
        <sz val="11"/>
        <color rgb="FFFF0000"/>
        <rFont val="Cambria"/>
        <family val="1"/>
        <charset val="204"/>
        <scheme val="major"/>
      </rPr>
      <t>один вид</t>
    </r>
    <r>
      <rPr>
        <sz val="11"/>
        <color rgb="FF000000"/>
        <rFont val="Cambria"/>
        <family val="1"/>
        <charset val="204"/>
        <scheme val="major"/>
      </rPr>
      <t>, папір крейдований, щільність: 120 гр/см2</t>
    </r>
  </si>
  <si>
    <r>
      <t xml:space="preserve">Формат в готовому вигляді А5 (380*210 в развороті пірамидка), основа – картон 340г/м, глянцева ламінація 1+0 , друк 4+0, 3 біга для формування корешка. Блок + підложка – </t>
    </r>
    <r>
      <rPr>
        <sz val="11"/>
        <color rgb="FFFF0000"/>
        <rFont val="Cambria"/>
        <family val="1"/>
        <charset val="204"/>
        <scheme val="major"/>
      </rPr>
      <t>картон 340 г/м2</t>
    </r>
    <r>
      <rPr>
        <sz val="11"/>
        <color rgb="FF000000"/>
        <rFont val="Cambria"/>
        <family val="1"/>
        <charset val="204"/>
        <scheme val="major"/>
      </rPr>
      <t>, 7 листів друк 4+4, матова ламінація 1+1, формат А5 150х 210 мм). Скріплення на білу металеву пружину по стороні 210 мм</t>
    </r>
  </si>
  <si>
    <r>
      <t xml:space="preserve">конверт під формат А5 (260х130мм), без віконця, стандартний, </t>
    </r>
    <r>
      <rPr>
        <sz val="11"/>
        <color rgb="FFFF0000"/>
        <rFont val="Cambria"/>
        <family val="1"/>
        <charset val="204"/>
        <scheme val="major"/>
      </rPr>
      <t>без друку</t>
    </r>
  </si>
  <si>
    <r>
      <t xml:space="preserve">Плакат А2 (420х594), </t>
    </r>
    <r>
      <rPr>
        <sz val="11"/>
        <color rgb="FFFF0000"/>
        <rFont val="Cambria"/>
        <family val="1"/>
        <charset val="204"/>
        <scheme val="major"/>
      </rPr>
      <t>один вид</t>
    </r>
    <r>
      <rPr>
        <sz val="11"/>
        <color rgb="FF000000"/>
        <rFont val="Cambria"/>
        <family val="1"/>
        <charset val="204"/>
        <scheme val="major"/>
      </rPr>
      <t>, меловка 160 гр/см2, 4+0</t>
    </r>
  </si>
  <si>
    <r>
      <t xml:space="preserve">Заглушка на встройку_Плита, банер, 4+0, вініл, повнокольорний друк, двостороня клейка стрічка, висічка.
</t>
    </r>
    <r>
      <rPr>
        <sz val="11"/>
        <color rgb="FFFF0000"/>
        <rFont val="Cambria"/>
        <family val="1"/>
        <charset val="204"/>
        <scheme val="major"/>
      </rPr>
      <t>Розмір: 580х510 мм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</si>
</sst>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_р_._-;\-* #,##0.00_р_._-;_-* &quot;-&quot;??_р_._-;_-@_-"/>
    <numFmt numFmtId="165" formatCode="[$-FC22]d\ mmmm\ yyyy&quot; р.&quot;;@"/>
    <numFmt numFmtId="166" formatCode="[&lt;=9999999]0##\-##\-##;\(0##\)\ ###\-##\-##"/>
    <numFmt numFmtId="167" formatCode="#,##0_ ;[Red]\-#,##0\ "/>
    <numFmt numFmtId="168" formatCode="_-* #,##0.0000_р_._-;\-* #,##0.0000_р_._-;_-* &quot;-&quot;??_р_._-;_-@_-"/>
    <numFmt numFmtId="169" formatCode="_-* #,##0\ _₴_-;\-* #,##0\ _₴_-;_-* &quot;-&quot;??\ _₴_-;_-@_-"/>
    <numFmt numFmtId="170" formatCode="#,##0_ ;\-#,##0\ "/>
    <numFmt numFmtId="171" formatCode="_-* #,##0_р_._-;\-* #,##0_р_._-;_-* &quot;-&quot;??_р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  <scheme val="major"/>
    </font>
    <font>
      <b/>
      <sz val="14"/>
      <color theme="1"/>
      <name val="Cambria"/>
      <family val="1"/>
      <charset val="204"/>
      <scheme val="major"/>
    </font>
    <font>
      <u/>
      <sz val="11"/>
      <color theme="10"/>
      <name val="Calibri"/>
      <family val="2"/>
      <scheme val="minor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  <font>
      <u/>
      <sz val="11"/>
      <color theme="10"/>
      <name val="Cambria"/>
      <family val="1"/>
      <charset val="204"/>
      <scheme val="major"/>
    </font>
    <font>
      <b/>
      <u/>
      <sz val="11"/>
      <color theme="1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1"/>
      <color theme="1"/>
      <name val="Calibri"/>
      <family val="2"/>
      <scheme val="minor"/>
    </font>
    <font>
      <b/>
      <sz val="12"/>
      <color theme="1"/>
      <name val="Cambria"/>
      <family val="1"/>
      <charset val="204"/>
      <scheme val="major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color theme="1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10"/>
      <color indexed="8"/>
      <name val="Cambria"/>
      <family val="1"/>
      <charset val="204"/>
      <scheme val="major"/>
    </font>
    <font>
      <u/>
      <sz val="12"/>
      <color theme="1"/>
      <name val="Cambria"/>
      <family val="1"/>
      <charset val="204"/>
      <scheme val="major"/>
    </font>
    <font>
      <i/>
      <u/>
      <sz val="11"/>
      <color theme="10"/>
      <name val="Cambria"/>
      <family val="1"/>
      <charset val="204"/>
      <scheme val="major"/>
    </font>
    <font>
      <i/>
      <sz val="11"/>
      <color theme="1"/>
      <name val="Cambria"/>
      <family val="1"/>
      <charset val="204"/>
      <scheme val="major"/>
    </font>
    <font>
      <sz val="11"/>
      <color rgb="FFFF0000"/>
      <name val="Cambria"/>
      <family val="1"/>
      <charset val="204"/>
      <scheme val="major"/>
    </font>
    <font>
      <sz val="11"/>
      <name val="Cambria"/>
      <family val="1"/>
      <charset val="204"/>
      <scheme val="major"/>
    </font>
    <font>
      <sz val="8"/>
      <color theme="1"/>
      <name val="Cambria"/>
      <family val="1"/>
      <charset val="204"/>
      <scheme val="major"/>
    </font>
    <font>
      <sz val="10"/>
      <color theme="0" tint="-0.499984740745262"/>
      <name val="Cambria"/>
      <family val="1"/>
      <charset val="204"/>
      <scheme val="major"/>
    </font>
    <font>
      <sz val="9"/>
      <name val="Cambria"/>
      <family val="1"/>
      <charset val="204"/>
      <scheme val="major"/>
    </font>
    <font>
      <b/>
      <sz val="9"/>
      <name val="Cambria"/>
      <family val="1"/>
      <charset val="204"/>
      <scheme val="major"/>
    </font>
    <font>
      <b/>
      <sz val="9"/>
      <color rgb="FFC00000"/>
      <name val="Cambria"/>
      <family val="1"/>
      <charset val="204"/>
      <scheme val="major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22"/>
      <color theme="1"/>
      <name val="Cambria"/>
      <family val="1"/>
      <charset val="204"/>
      <scheme val="major"/>
    </font>
    <font>
      <b/>
      <sz val="9"/>
      <color theme="0"/>
      <name val="Cambria"/>
      <family val="1"/>
      <charset val="204"/>
      <scheme val="major"/>
    </font>
    <font>
      <u/>
      <sz val="10"/>
      <name val="Cambria"/>
      <family val="1"/>
      <charset val="204"/>
      <scheme val="major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2"/>
      <color rgb="FF000000"/>
      <name val="Cambria"/>
      <family val="1"/>
      <charset val="204"/>
      <scheme val="major"/>
    </font>
    <font>
      <sz val="11"/>
      <color rgb="FF000000"/>
      <name val="Cambria"/>
      <family val="1"/>
      <charset val="204"/>
      <scheme val="major"/>
    </font>
    <font>
      <b/>
      <sz val="1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b/>
      <sz val="10"/>
      <color rgb="FFFF0000"/>
      <name val="Cambria"/>
      <family val="1"/>
      <charset val="204"/>
      <scheme val="major"/>
    </font>
    <font>
      <sz val="12"/>
      <color rgb="FFFF0000"/>
      <name val="Cambria"/>
      <family val="1"/>
      <charset val="204"/>
      <scheme val="major"/>
    </font>
    <font>
      <sz val="9"/>
      <color rgb="FFFF0000"/>
      <name val="Cambria"/>
      <family val="1"/>
      <charset val="204"/>
      <scheme val="major"/>
    </font>
    <font>
      <sz val="10"/>
      <color rgb="FFFF0000"/>
      <name val="Cambria"/>
      <family val="1"/>
      <charset val="204"/>
      <scheme val="major"/>
    </font>
    <font>
      <sz val="10"/>
      <name val="PragmaticaCTT"/>
      <charset val="204"/>
    </font>
    <font>
      <sz val="11"/>
      <color indexed="8"/>
      <name val="Calibri"/>
      <family val="2"/>
      <charset val="204"/>
    </font>
    <font>
      <sz val="11"/>
      <color indexed="8"/>
      <name val="Cambria"/>
      <family val="1"/>
      <charset val="204"/>
      <scheme val="major"/>
    </font>
    <font>
      <sz val="8"/>
      <color indexed="8"/>
      <name val="Cambria"/>
      <family val="1"/>
      <charset val="204"/>
      <scheme val="major"/>
    </font>
    <font>
      <b/>
      <sz val="8"/>
      <color indexed="8"/>
      <name val="Cambria"/>
      <family val="1"/>
      <charset val="204"/>
      <scheme val="major"/>
    </font>
    <font>
      <b/>
      <sz val="11"/>
      <color indexed="8"/>
      <name val="Cambria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9">
    <xf numFmtId="0" fontId="0" fillId="0" borderId="0"/>
    <xf numFmtId="0" fontId="6" fillId="0" borderId="0" applyNumberFormat="0" applyFill="0" applyBorder="0" applyAlignment="0" applyProtection="0"/>
    <xf numFmtId="164" fontId="12" fillId="0" borderId="0" applyFont="0" applyFill="0" applyBorder="0" applyAlignment="0" applyProtection="0"/>
    <xf numFmtId="0" fontId="14" fillId="0" borderId="0"/>
    <xf numFmtId="0" fontId="15" fillId="0" borderId="0"/>
    <xf numFmtId="0" fontId="16" fillId="0" borderId="0"/>
    <xf numFmtId="0" fontId="2" fillId="0" borderId="0"/>
    <xf numFmtId="0" fontId="30" fillId="0" borderId="0"/>
    <xf numFmtId="0" fontId="15" fillId="0" borderId="0"/>
    <xf numFmtId="0" fontId="31" fillId="0" borderId="0"/>
    <xf numFmtId="0" fontId="1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5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45" fillId="0" borderId="0"/>
    <xf numFmtId="0" fontId="46" fillId="0" borderId="0"/>
    <xf numFmtId="0" fontId="46" fillId="0" borderId="0"/>
    <xf numFmtId="0" fontId="31" fillId="0" borderId="0"/>
  </cellStyleXfs>
  <cellXfs count="168">
    <xf numFmtId="0" fontId="0" fillId="0" borderId="0" xfId="0"/>
    <xf numFmtId="0" fontId="3" fillId="0" borderId="0" xfId="0" applyFont="1"/>
    <xf numFmtId="0" fontId="3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Fill="1"/>
    <xf numFmtId="0" fontId="3" fillId="0" borderId="0" xfId="0" applyFont="1" applyFill="1" applyAlignment="1">
      <alignment horizontal="right"/>
    </xf>
    <xf numFmtId="0" fontId="4" fillId="0" borderId="0" xfId="0" applyFont="1" applyFill="1" applyAlignment="1">
      <alignment horizontal="right" vertical="top"/>
    </xf>
    <xf numFmtId="0" fontId="8" fillId="0" borderId="0" xfId="0" applyFont="1" applyBorder="1" applyAlignment="1">
      <alignment vertical="top" wrapText="1"/>
    </xf>
    <xf numFmtId="0" fontId="7" fillId="0" borderId="0" xfId="0" applyFont="1" applyBorder="1" applyAlignment="1">
      <alignment vertical="top"/>
    </xf>
    <xf numFmtId="0" fontId="5" fillId="0" borderId="0" xfId="0" applyFont="1"/>
    <xf numFmtId="0" fontId="3" fillId="0" borderId="0" xfId="0" applyFont="1"/>
    <xf numFmtId="0" fontId="13" fillId="0" borderId="4" xfId="0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vertical="top" wrapText="1"/>
    </xf>
    <xf numFmtId="0" fontId="4" fillId="0" borderId="0" xfId="0" applyFont="1" applyFill="1" applyAlignment="1">
      <alignment horizontal="right"/>
    </xf>
    <xf numFmtId="0" fontId="3" fillId="0" borderId="0" xfId="0" applyFont="1" applyAlignment="1">
      <alignment vertical="top"/>
    </xf>
    <xf numFmtId="0" fontId="7" fillId="0" borderId="5" xfId="0" applyFont="1" applyBorder="1" applyAlignment="1">
      <alignment vertical="center" wrapText="1"/>
    </xf>
    <xf numFmtId="0" fontId="8" fillId="0" borderId="3" xfId="0" applyFont="1" applyBorder="1" applyAlignment="1">
      <alignment vertical="top"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20" fillId="0" borderId="0" xfId="0" applyFont="1" applyAlignment="1">
      <alignment horizontal="right" vertical="top"/>
    </xf>
    <xf numFmtId="0" fontId="2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11" fillId="0" borderId="0" xfId="0" applyFont="1" applyAlignment="1">
      <alignment horizontal="left"/>
    </xf>
    <xf numFmtId="0" fontId="8" fillId="0" borderId="2" xfId="0" applyFont="1" applyBorder="1" applyAlignment="1">
      <alignment vertical="top" wrapText="1"/>
    </xf>
    <xf numFmtId="0" fontId="17" fillId="0" borderId="0" xfId="0" applyFont="1" applyFill="1" applyAlignment="1">
      <alignment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5" xfId="1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9" fillId="0" borderId="3" xfId="1" applyFont="1" applyBorder="1" applyAlignment="1">
      <alignment vertical="center" wrapText="1"/>
    </xf>
    <xf numFmtId="0" fontId="9" fillId="0" borderId="5" xfId="1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3" xfId="1" applyFont="1" applyBorder="1" applyAlignment="1">
      <alignment horizontal="left" vertical="center" wrapText="1"/>
    </xf>
    <xf numFmtId="0" fontId="22" fillId="0" borderId="0" xfId="0" applyFont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Alignment="1"/>
    <xf numFmtId="0" fontId="24" fillId="0" borderId="5" xfId="0" applyFont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Fill="1" applyBorder="1" applyAlignment="1">
      <alignment horizontal="right" vertical="top"/>
    </xf>
    <xf numFmtId="165" fontId="11" fillId="0" borderId="0" xfId="0" applyNumberFormat="1" applyFont="1" applyFill="1" applyBorder="1" applyAlignment="1">
      <alignment horizontal="left" vertical="top" wrapText="1"/>
    </xf>
    <xf numFmtId="165" fontId="11" fillId="0" borderId="0" xfId="0" applyNumberFormat="1" applyFont="1" applyAlignment="1">
      <alignment horizontal="center"/>
    </xf>
    <xf numFmtId="165" fontId="25" fillId="0" borderId="0" xfId="0" applyNumberFormat="1" applyFont="1" applyAlignment="1">
      <alignment horizontal="left"/>
    </xf>
    <xf numFmtId="0" fontId="25" fillId="0" borderId="0" xfId="0" applyFont="1" applyFill="1" applyAlignment="1">
      <alignment vertical="center"/>
    </xf>
    <xf numFmtId="165" fontId="25" fillId="0" borderId="0" xfId="0" applyNumberFormat="1" applyFont="1" applyAlignment="1">
      <alignment horizontal="left" vertical="center"/>
    </xf>
    <xf numFmtId="0" fontId="24" fillId="0" borderId="4" xfId="0" applyFont="1" applyBorder="1" applyAlignment="1">
      <alignment vertical="center" wrapText="1"/>
    </xf>
    <xf numFmtId="0" fontId="24" fillId="0" borderId="0" xfId="0" applyFont="1" applyBorder="1" applyAlignment="1">
      <alignment vertical="top" wrapText="1"/>
    </xf>
    <xf numFmtId="0" fontId="8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3" fillId="2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center" vertical="center"/>
    </xf>
    <xf numFmtId="171" fontId="17" fillId="0" borderId="2" xfId="2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 wrapText="1"/>
    </xf>
    <xf numFmtId="49" fontId="27" fillId="0" borderId="2" xfId="2" applyNumberFormat="1" applyFont="1" applyFill="1" applyBorder="1" applyAlignment="1">
      <alignment horizontal="center" vertical="top" wrapText="1"/>
    </xf>
    <xf numFmtId="49" fontId="27" fillId="0" borderId="2" xfId="2" applyNumberFormat="1" applyFont="1" applyFill="1" applyBorder="1" applyAlignment="1">
      <alignment horizontal="center" vertical="center" wrapText="1"/>
    </xf>
    <xf numFmtId="49" fontId="27" fillId="0" borderId="2" xfId="0" applyNumberFormat="1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5" fillId="0" borderId="2" xfId="0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24" fillId="0" borderId="2" xfId="0" applyFont="1" applyFill="1" applyBorder="1" applyAlignment="1">
      <alignment vertical="center" wrapText="1"/>
    </xf>
    <xf numFmtId="170" fontId="24" fillId="0" borderId="2" xfId="2" applyNumberFormat="1" applyFont="1" applyFill="1" applyBorder="1" applyAlignment="1">
      <alignment horizontal="left" vertical="center" wrapText="1"/>
    </xf>
    <xf numFmtId="167" fontId="39" fillId="0" borderId="2" xfId="2" applyNumberFormat="1" applyFont="1" applyFill="1" applyBorder="1" applyAlignment="1">
      <alignment horizontal="center" vertical="center"/>
    </xf>
    <xf numFmtId="169" fontId="36" fillId="0" borderId="2" xfId="2" applyNumberFormat="1" applyFont="1" applyFill="1" applyBorder="1" applyAlignment="1">
      <alignment horizontal="center" vertical="center" wrapText="1"/>
    </xf>
    <xf numFmtId="164" fontId="24" fillId="0" borderId="2" xfId="2" applyFont="1" applyFill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 indent="1"/>
    </xf>
    <xf numFmtId="165" fontId="40" fillId="0" borderId="5" xfId="0" applyNumberFormat="1" applyFont="1" applyFill="1" applyBorder="1" applyAlignment="1">
      <alignment horizontal="left" vertical="center" wrapText="1"/>
    </xf>
    <xf numFmtId="49" fontId="43" fillId="0" borderId="2" xfId="0" applyNumberFormat="1" applyFont="1" applyFill="1" applyBorder="1" applyAlignment="1">
      <alignment horizontal="center" vertical="center" wrapText="1"/>
    </xf>
    <xf numFmtId="164" fontId="23" fillId="0" borderId="2" xfId="2" applyFont="1" applyFill="1" applyBorder="1" applyAlignment="1">
      <alignment horizontal="left" vertical="center" wrapText="1"/>
    </xf>
    <xf numFmtId="0" fontId="44" fillId="0" borderId="0" xfId="0" applyFont="1" applyAlignment="1">
      <alignment wrapText="1"/>
    </xf>
    <xf numFmtId="0" fontId="47" fillId="3" borderId="2" xfId="25" applyFont="1" applyFill="1" applyBorder="1" applyAlignment="1">
      <alignment vertical="center"/>
    </xf>
    <xf numFmtId="0" fontId="47" fillId="0" borderId="2" xfId="25" applyFont="1" applyFill="1" applyBorder="1" applyAlignment="1">
      <alignment vertical="center"/>
    </xf>
    <xf numFmtId="0" fontId="47" fillId="0" borderId="0" xfId="24" applyFont="1" applyFill="1" applyAlignment="1">
      <alignment vertical="center"/>
    </xf>
    <xf numFmtId="0" fontId="47" fillId="0" borderId="2" xfId="24" applyFont="1" applyFill="1" applyBorder="1" applyAlignment="1">
      <alignment vertical="center"/>
    </xf>
    <xf numFmtId="0" fontId="47" fillId="3" borderId="0" xfId="24" applyFont="1" applyFill="1" applyAlignment="1">
      <alignment vertical="center"/>
    </xf>
    <xf numFmtId="0" fontId="47" fillId="0" borderId="0" xfId="24" applyFont="1" applyFill="1" applyBorder="1" applyAlignment="1">
      <alignment vertical="center"/>
    </xf>
    <xf numFmtId="0" fontId="48" fillId="0" borderId="2" xfId="24" applyFont="1" applyFill="1" applyBorder="1" applyAlignment="1">
      <alignment horizontal="right" vertical="center" indent="1"/>
    </xf>
    <xf numFmtId="0" fontId="48" fillId="0" borderId="0" xfId="24" applyFont="1" applyFill="1" applyAlignment="1">
      <alignment horizontal="right" vertical="center" indent="1"/>
    </xf>
    <xf numFmtId="0" fontId="50" fillId="3" borderId="2" xfId="24" applyFont="1" applyFill="1" applyBorder="1" applyAlignment="1">
      <alignment vertical="center"/>
    </xf>
    <xf numFmtId="0" fontId="50" fillId="0" borderId="2" xfId="24" applyFont="1" applyFill="1" applyBorder="1" applyAlignment="1">
      <alignment vertical="center"/>
    </xf>
    <xf numFmtId="0" fontId="50" fillId="0" borderId="0" xfId="24" applyFont="1" applyFill="1" applyAlignment="1">
      <alignment vertical="center"/>
    </xf>
    <xf numFmtId="0" fontId="49" fillId="0" borderId="2" xfId="24" applyFont="1" applyFill="1" applyBorder="1" applyAlignment="1">
      <alignment horizontal="left" vertical="center" indent="1"/>
    </xf>
    <xf numFmtId="0" fontId="23" fillId="0" borderId="5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5" xfId="0" applyFont="1" applyBorder="1" applyAlignment="1">
      <alignment horizontal="left" vertical="top" wrapText="1"/>
    </xf>
    <xf numFmtId="0" fontId="8" fillId="0" borderId="7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8" fillId="0" borderId="2" xfId="0" applyFont="1" applyBorder="1" applyAlignment="1">
      <alignment vertical="top" wrapText="1"/>
    </xf>
    <xf numFmtId="0" fontId="8" fillId="0" borderId="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9" xfId="0" applyFont="1" applyBorder="1" applyAlignment="1">
      <alignment vertical="top" wrapText="1"/>
    </xf>
    <xf numFmtId="167" fontId="41" fillId="0" borderId="2" xfId="2" applyNumberFormat="1" applyFont="1" applyFill="1" applyBorder="1" applyAlignment="1">
      <alignment horizontal="center" vertical="center"/>
    </xf>
    <xf numFmtId="0" fontId="42" fillId="0" borderId="2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vertical="center" wrapText="1"/>
    </xf>
    <xf numFmtId="167" fontId="23" fillId="0" borderId="2" xfId="2" applyNumberFormat="1" applyFont="1" applyFill="1" applyBorder="1" applyAlignment="1">
      <alignment horizontal="left" vertical="center" wrapText="1"/>
    </xf>
    <xf numFmtId="0" fontId="18" fillId="0" borderId="6" xfId="3" applyFont="1" applyFill="1" applyBorder="1" applyAlignment="1">
      <alignment horizontal="left" vertical="center" wrapText="1"/>
    </xf>
    <xf numFmtId="0" fontId="18" fillId="0" borderId="10" xfId="3" applyFont="1" applyFill="1" applyBorder="1" applyAlignment="1">
      <alignment horizontal="left" vertical="center" wrapText="1"/>
    </xf>
    <xf numFmtId="0" fontId="18" fillId="0" borderId="12" xfId="3" applyFont="1" applyFill="1" applyBorder="1" applyAlignment="1">
      <alignment horizontal="left" vertical="center" wrapText="1"/>
    </xf>
    <xf numFmtId="49" fontId="7" fillId="0" borderId="6" xfId="0" applyNumberFormat="1" applyFont="1" applyFill="1" applyBorder="1" applyAlignment="1">
      <alignment horizontal="left" vertical="center" wrapText="1"/>
    </xf>
    <xf numFmtId="49" fontId="17" fillId="0" borderId="12" xfId="0" applyNumberFormat="1" applyFont="1" applyFill="1" applyBorder="1" applyAlignment="1">
      <alignment horizontal="left" vertical="center" wrapText="1"/>
    </xf>
    <xf numFmtId="0" fontId="17" fillId="0" borderId="6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1" xfId="0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49" fontId="8" fillId="0" borderId="12" xfId="0" applyNumberFormat="1" applyFont="1" applyFill="1" applyBorder="1" applyAlignment="1">
      <alignment horizontal="left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49" fontId="17" fillId="0" borderId="2" xfId="0" applyNumberFormat="1" applyFont="1" applyFill="1" applyBorder="1" applyAlignment="1">
      <alignment horizontal="left" vertical="center" wrapText="1"/>
    </xf>
    <xf numFmtId="166" fontId="7" fillId="0" borderId="2" xfId="0" applyNumberFormat="1" applyFont="1" applyFill="1" applyBorder="1" applyAlignment="1">
      <alignment horizontal="left" vertical="center" wrapText="1"/>
    </xf>
    <xf numFmtId="166" fontId="17" fillId="0" borderId="2" xfId="0" applyNumberFormat="1" applyFont="1" applyFill="1" applyBorder="1" applyAlignment="1">
      <alignment horizontal="left" vertical="center" wrapText="1"/>
    </xf>
    <xf numFmtId="168" fontId="7" fillId="0" borderId="6" xfId="2" applyNumberFormat="1" applyFont="1" applyFill="1" applyBorder="1" applyAlignment="1">
      <alignment horizontal="left" vertical="center" wrapText="1"/>
    </xf>
    <xf numFmtId="168" fontId="17" fillId="0" borderId="12" xfId="2" applyNumberFormat="1" applyFont="1" applyFill="1" applyBorder="1" applyAlignment="1">
      <alignment horizontal="left" vertical="center" wrapText="1"/>
    </xf>
    <xf numFmtId="0" fontId="17" fillId="0" borderId="7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7" fillId="0" borderId="14" xfId="0" applyFont="1" applyBorder="1" applyAlignment="1">
      <alignment vertical="center" wrapText="1"/>
    </xf>
    <xf numFmtId="0" fontId="17" fillId="0" borderId="9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7" fillId="0" borderId="13" xfId="0" applyFont="1" applyBorder="1" applyAlignment="1">
      <alignment vertical="center" wrapText="1"/>
    </xf>
    <xf numFmtId="49" fontId="17" fillId="0" borderId="6" xfId="0" applyNumberFormat="1" applyFont="1" applyFill="1" applyBorder="1" applyAlignment="1">
      <alignment horizontal="left" vertical="center" wrapText="1"/>
    </xf>
    <xf numFmtId="167" fontId="39" fillId="0" borderId="4" xfId="2" applyNumberFormat="1" applyFont="1" applyFill="1" applyBorder="1" applyAlignment="1">
      <alignment horizontal="center" vertical="center"/>
    </xf>
    <xf numFmtId="167" fontId="39" fillId="0" borderId="3" xfId="2" applyNumberFormat="1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vertical="center" wrapText="1"/>
    </xf>
    <xf numFmtId="0" fontId="35" fillId="0" borderId="3" xfId="0" applyFont="1" applyFill="1" applyBorder="1" applyAlignment="1">
      <alignment vertical="center" wrapText="1"/>
    </xf>
    <xf numFmtId="0" fontId="24" fillId="0" borderId="4" xfId="0" applyFont="1" applyFill="1" applyBorder="1" applyAlignment="1">
      <alignment vertical="center" wrapText="1"/>
    </xf>
    <xf numFmtId="0" fontId="24" fillId="0" borderId="3" xfId="0" applyFont="1" applyFill="1" applyBorder="1" applyAlignment="1">
      <alignment vertical="center" wrapText="1"/>
    </xf>
    <xf numFmtId="170" fontId="24" fillId="0" borderId="4" xfId="2" applyNumberFormat="1" applyFont="1" applyFill="1" applyBorder="1" applyAlignment="1">
      <alignment horizontal="left" vertical="center" wrapText="1"/>
    </xf>
    <xf numFmtId="170" fontId="24" fillId="0" borderId="3" xfId="2" applyNumberFormat="1" applyFont="1" applyFill="1" applyBorder="1" applyAlignment="1">
      <alignment horizontal="left" vertical="center" wrapText="1"/>
    </xf>
    <xf numFmtId="0" fontId="35" fillId="0" borderId="4" xfId="0" applyFont="1" applyFill="1" applyBorder="1" applyAlignment="1">
      <alignment horizontal="left" vertical="center" wrapText="1"/>
    </xf>
    <xf numFmtId="0" fontId="35" fillId="0" borderId="5" xfId="0" applyFont="1" applyFill="1" applyBorder="1" applyAlignment="1">
      <alignment horizontal="left" vertical="center" wrapText="1"/>
    </xf>
    <xf numFmtId="0" fontId="35" fillId="0" borderId="3" xfId="0" applyFont="1" applyFill="1" applyBorder="1" applyAlignment="1">
      <alignment horizontal="left" vertical="center" wrapText="1"/>
    </xf>
    <xf numFmtId="0" fontId="38" fillId="0" borderId="4" xfId="0" applyFont="1" applyFill="1" applyBorder="1" applyAlignment="1">
      <alignment vertical="center" wrapText="1"/>
    </xf>
    <xf numFmtId="0" fontId="38" fillId="0" borderId="5" xfId="0" applyFont="1" applyFill="1" applyBorder="1" applyAlignment="1">
      <alignment vertical="center" wrapText="1"/>
    </xf>
    <xf numFmtId="0" fontId="38" fillId="0" borderId="3" xfId="0" applyFont="1" applyFill="1" applyBorder="1" applyAlignment="1">
      <alignment vertical="center" wrapText="1"/>
    </xf>
    <xf numFmtId="167" fontId="39" fillId="0" borderId="5" xfId="2" applyNumberFormat="1" applyFont="1" applyFill="1" applyBorder="1" applyAlignment="1">
      <alignment horizontal="center" vertical="center"/>
    </xf>
    <xf numFmtId="0" fontId="37" fillId="0" borderId="4" xfId="0" applyFont="1" applyFill="1" applyBorder="1" applyAlignment="1">
      <alignment horizontal="left" vertical="center" wrapText="1"/>
    </xf>
    <xf numFmtId="0" fontId="37" fillId="0" borderId="5" xfId="0" applyFont="1" applyFill="1" applyBorder="1" applyAlignment="1">
      <alignment horizontal="left" vertical="center" wrapText="1"/>
    </xf>
    <xf numFmtId="0" fontId="37" fillId="0" borderId="3" xfId="0" applyFont="1" applyFill="1" applyBorder="1" applyAlignment="1">
      <alignment horizontal="left" vertical="center" wrapText="1"/>
    </xf>
    <xf numFmtId="0" fontId="24" fillId="0" borderId="5" xfId="0" applyFont="1" applyFill="1" applyBorder="1" applyAlignment="1">
      <alignment vertical="center" wrapText="1"/>
    </xf>
    <xf numFmtId="170" fontId="24" fillId="0" borderId="5" xfId="2" applyNumberFormat="1" applyFont="1" applyFill="1" applyBorder="1" applyAlignment="1">
      <alignment horizontal="left" vertical="center" wrapText="1"/>
    </xf>
    <xf numFmtId="167" fontId="24" fillId="0" borderId="4" xfId="2" applyNumberFormat="1" applyFont="1" applyFill="1" applyBorder="1" applyAlignment="1">
      <alignment horizontal="center" vertical="center" wrapText="1"/>
    </xf>
    <xf numFmtId="167" fontId="24" fillId="0" borderId="5" xfId="2" applyNumberFormat="1" applyFont="1" applyFill="1" applyBorder="1" applyAlignment="1">
      <alignment horizontal="center" vertical="center" wrapText="1"/>
    </xf>
    <xf numFmtId="166" fontId="7" fillId="0" borderId="6" xfId="0" applyNumberFormat="1" applyFont="1" applyFill="1" applyBorder="1" applyAlignment="1">
      <alignment horizontal="left" vertical="center" wrapText="1"/>
    </xf>
    <xf numFmtId="166" fontId="17" fillId="0" borderId="12" xfId="0" applyNumberFormat="1" applyFont="1" applyFill="1" applyBorder="1" applyAlignment="1">
      <alignment horizontal="left" vertical="center" wrapText="1"/>
    </xf>
    <xf numFmtId="49" fontId="7" fillId="0" borderId="6" xfId="1" applyNumberFormat="1" applyFont="1" applyFill="1" applyBorder="1" applyAlignment="1">
      <alignment horizontal="left" vertical="center" wrapText="1"/>
    </xf>
    <xf numFmtId="49" fontId="17" fillId="0" borderId="12" xfId="1" applyNumberFormat="1" applyFont="1" applyFill="1" applyBorder="1" applyAlignment="1">
      <alignment horizontal="left" vertical="center" wrapText="1"/>
    </xf>
    <xf numFmtId="167" fontId="7" fillId="0" borderId="6" xfId="2" applyNumberFormat="1" applyFont="1" applyFill="1" applyBorder="1" applyAlignment="1">
      <alignment horizontal="left" vertical="center" wrapText="1"/>
    </xf>
    <xf numFmtId="167" fontId="17" fillId="0" borderId="12" xfId="2" applyNumberFormat="1" applyFont="1" applyFill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167" fontId="24" fillId="0" borderId="3" xfId="2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5" fillId="0" borderId="0" xfId="0" applyFont="1" applyFill="1" applyBorder="1" applyAlignment="1" applyProtection="1">
      <alignment vertical="top" wrapText="1"/>
    </xf>
    <xf numFmtId="0" fontId="5" fillId="0" borderId="0" xfId="0" applyFont="1" applyFill="1" applyBorder="1" applyAlignment="1">
      <alignment horizontal="left" vertical="top" wrapText="1"/>
    </xf>
    <xf numFmtId="0" fontId="11" fillId="0" borderId="0" xfId="0" applyFont="1" applyFill="1" applyBorder="1" applyAlignment="1">
      <alignment horizontal="left" wrapText="1"/>
    </xf>
    <xf numFmtId="166" fontId="11" fillId="0" borderId="0" xfId="0" applyNumberFormat="1" applyFont="1" applyFill="1" applyBorder="1" applyAlignment="1">
      <alignment horizontal="left" wrapText="1"/>
    </xf>
  </cellXfs>
  <cellStyles count="29">
    <cellStyle name="Excel Built-in Normal" xfId="26"/>
    <cellStyle name="Excel Built-in Normal 2" xfId="27"/>
    <cellStyle name="Normal_Sheet1 2" xfId="28"/>
    <cellStyle name="TableStyleLight1" xfId="7"/>
    <cellStyle name="Гиперссылка" xfId="1" builtinId="8"/>
    <cellStyle name="Обычный" xfId="0" builtinId="0"/>
    <cellStyle name="Обычный 2" xfId="4"/>
    <cellStyle name="Обычный 2 2" xfId="8"/>
    <cellStyle name="Обычный 2 3" xfId="9"/>
    <cellStyle name="Обычный 3" xfId="6"/>
    <cellStyle name="Обычный 3 2" xfId="10"/>
    <cellStyle name="Обычный 3 3" xfId="11"/>
    <cellStyle name="Обычный 3 4" xfId="12"/>
    <cellStyle name="Обычный 4" xfId="13"/>
    <cellStyle name="Обычный 4 2" xfId="14"/>
    <cellStyle name="Обычный 4 3" xfId="15"/>
    <cellStyle name="Обычный 5" xfId="16"/>
    <cellStyle name="Обычный 5 2" xfId="17"/>
    <cellStyle name="Обычный 5 3" xfId="18"/>
    <cellStyle name="Обычный 6" xfId="24"/>
    <cellStyle name="Обычный_1.3. Шаблон спецификации" xfId="3"/>
    <cellStyle name="Обычный_Лист1" xfId="25"/>
    <cellStyle name="Процентный 2" xfId="19"/>
    <cellStyle name="Стиль 1" xfId="5"/>
    <cellStyle name="Финансовый" xfId="2" builtinId="3"/>
    <cellStyle name="Финансовый 2" xfId="20"/>
    <cellStyle name="Финансовый 2 2" xfId="21"/>
    <cellStyle name="Финансовый 2 2 2" xfId="22"/>
    <cellStyle name="Финансовый 2 2 3" xfId="23"/>
  </cellStyles>
  <dxfs count="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gradientFill degree="180">
          <stop position="0">
            <color theme="0"/>
          </stop>
          <stop position="1">
            <color rgb="FFFFFF00"/>
          </stop>
        </gradient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oxtrotgroup.com.ua/uk/tender.html" TargetMode="External"/><Relationship Id="rId2" Type="http://schemas.openxmlformats.org/officeDocument/2006/relationships/hyperlink" Target="mailto:tender-193@foxtrot.kiev.ua" TargetMode="External"/><Relationship Id="rId1" Type="http://schemas.openxmlformats.org/officeDocument/2006/relationships/hyperlink" Target="mailto:tender-GKF@foxtrot.kiev.ua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foxtrotgroup.com.ua/uk/tender/subscribe.html" TargetMode="External"/><Relationship Id="rId4" Type="http://schemas.openxmlformats.org/officeDocument/2006/relationships/hyperlink" Target="mailto:tender-______@foxtrot.kiev.u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foxtrotgroup.com.ua/uk/tende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C72"/>
  <sheetViews>
    <sheetView showGridLines="0" showZeros="0" tabSelected="1" defaultGridColor="0" colorId="22" zoomScale="90" zoomScaleNormal="90" workbookViewId="0">
      <pane ySplit="1" topLeftCell="A2" activePane="bottomLeft" state="frozen"/>
      <selection pane="bottomLeft" sqref="A1:B1"/>
    </sheetView>
  </sheetViews>
  <sheetFormatPr defaultColWidth="0" defaultRowHeight="14.25"/>
  <cols>
    <col min="1" max="1" width="34.5703125" style="9" customWidth="1"/>
    <col min="2" max="2" width="92.5703125" style="37" customWidth="1"/>
    <col min="3" max="3" width="0" style="9" hidden="1" customWidth="1"/>
    <col min="4" max="16384" width="9.140625" style="9" hidden="1"/>
  </cols>
  <sheetData>
    <row r="1" spans="1:3" ht="22.5" customHeight="1">
      <c r="A1" s="88" t="s">
        <v>40</v>
      </c>
      <c r="B1" s="88"/>
      <c r="C1" s="8"/>
    </row>
    <row r="2" spans="1:3">
      <c r="A2" s="90" t="s">
        <v>91</v>
      </c>
      <c r="B2" s="91"/>
      <c r="C2" s="8"/>
    </row>
    <row r="3" spans="1:3" ht="21" customHeight="1">
      <c r="A3" s="95" t="s">
        <v>92</v>
      </c>
      <c r="B3" s="12" t="s">
        <v>110</v>
      </c>
    </row>
    <row r="4" spans="1:3" ht="42.75" customHeight="1">
      <c r="A4" s="96"/>
      <c r="B4" s="16" t="s">
        <v>396</v>
      </c>
    </row>
    <row r="5" spans="1:3" ht="15.75" customHeight="1">
      <c r="A5" s="96"/>
      <c r="B5" s="87" t="s">
        <v>642</v>
      </c>
    </row>
    <row r="6" spans="1:3" ht="42.75" customHeight="1">
      <c r="A6" s="96"/>
      <c r="B6" s="16" t="s">
        <v>643</v>
      </c>
    </row>
    <row r="7" spans="1:3" ht="15.75" customHeight="1">
      <c r="A7" s="96"/>
      <c r="B7" s="29" t="s">
        <v>74</v>
      </c>
    </row>
    <row r="8" spans="1:3">
      <c r="A8" s="95" t="s">
        <v>93</v>
      </c>
      <c r="B8" s="27" t="s">
        <v>7</v>
      </c>
    </row>
    <row r="9" spans="1:3">
      <c r="A9" s="96"/>
      <c r="B9" s="16" t="s">
        <v>6</v>
      </c>
    </row>
    <row r="10" spans="1:3" ht="28.5">
      <c r="A10" s="96"/>
      <c r="B10" s="39" t="s">
        <v>99</v>
      </c>
    </row>
    <row r="11" spans="1:3">
      <c r="A11" s="96"/>
      <c r="B11" s="28" t="s">
        <v>109</v>
      </c>
    </row>
    <row r="12" spans="1:3">
      <c r="A12" s="96"/>
      <c r="B12" s="16" t="s">
        <v>8</v>
      </c>
    </row>
    <row r="13" spans="1:3" ht="28.5">
      <c r="A13" s="97"/>
      <c r="B13" s="29" t="s">
        <v>9</v>
      </c>
    </row>
    <row r="14" spans="1:3">
      <c r="A14" s="90" t="s">
        <v>86</v>
      </c>
      <c r="B14" s="91"/>
    </row>
    <row r="15" spans="1:3" ht="42.75">
      <c r="A15" s="89" t="s">
        <v>10</v>
      </c>
      <c r="B15" s="27" t="s">
        <v>11</v>
      </c>
    </row>
    <row r="16" spans="1:3">
      <c r="A16" s="89"/>
      <c r="B16" s="31" t="s">
        <v>39</v>
      </c>
    </row>
    <row r="17" spans="1:2" ht="28.5">
      <c r="A17" s="89"/>
      <c r="B17" s="29" t="s">
        <v>61</v>
      </c>
    </row>
    <row r="18" spans="1:2">
      <c r="A18" s="90" t="s">
        <v>87</v>
      </c>
      <c r="B18" s="91"/>
    </row>
    <row r="19" spans="1:2">
      <c r="A19" s="89" t="s">
        <v>12</v>
      </c>
      <c r="B19" s="27" t="s">
        <v>13</v>
      </c>
    </row>
    <row r="20" spans="1:2" ht="48.75" customHeight="1">
      <c r="A20" s="89"/>
      <c r="B20" s="16" t="s">
        <v>100</v>
      </c>
    </row>
    <row r="21" spans="1:2" ht="15" customHeight="1">
      <c r="A21" s="89"/>
      <c r="B21" s="16" t="s">
        <v>14</v>
      </c>
    </row>
    <row r="22" spans="1:2" ht="15" customHeight="1">
      <c r="A22" s="89"/>
      <c r="B22" s="32" t="s">
        <v>65</v>
      </c>
    </row>
    <row r="23" spans="1:2" ht="31.5" customHeight="1">
      <c r="A23" s="89"/>
      <c r="B23" s="32" t="s">
        <v>66</v>
      </c>
    </row>
    <row r="24" spans="1:2" ht="15" customHeight="1">
      <c r="A24" s="89"/>
      <c r="B24" s="32" t="s">
        <v>67</v>
      </c>
    </row>
    <row r="25" spans="1:2" ht="28.5">
      <c r="A25" s="89"/>
      <c r="B25" s="31" t="s">
        <v>73</v>
      </c>
    </row>
    <row r="26" spans="1:2">
      <c r="A26" s="92" t="s">
        <v>15</v>
      </c>
      <c r="B26" s="27" t="s">
        <v>36</v>
      </c>
    </row>
    <row r="27" spans="1:2" ht="28.5" customHeight="1">
      <c r="A27" s="93"/>
      <c r="B27" s="70" t="s">
        <v>400</v>
      </c>
    </row>
    <row r="28" spans="1:2" ht="28.5">
      <c r="A28" s="93"/>
      <c r="B28" s="70" t="s">
        <v>401</v>
      </c>
    </row>
    <row r="29" spans="1:2">
      <c r="A29" s="93"/>
      <c r="B29" s="16" t="s">
        <v>37</v>
      </c>
    </row>
    <row r="30" spans="1:2" ht="42.75">
      <c r="A30" s="93"/>
      <c r="B30" s="32" t="s">
        <v>108</v>
      </c>
    </row>
    <row r="31" spans="1:2">
      <c r="A31" s="93"/>
      <c r="B31" s="32" t="s">
        <v>84</v>
      </c>
    </row>
    <row r="32" spans="1:2">
      <c r="A32" s="93"/>
      <c r="B32" s="32" t="s">
        <v>94</v>
      </c>
    </row>
    <row r="33" spans="1:2">
      <c r="A33" s="93"/>
      <c r="B33" s="32" t="s">
        <v>95</v>
      </c>
    </row>
    <row r="34" spans="1:2" ht="28.5">
      <c r="A34" s="93"/>
      <c r="B34" s="32" t="s">
        <v>96</v>
      </c>
    </row>
    <row r="35" spans="1:2" ht="33" customHeight="1">
      <c r="A35" s="24" t="s">
        <v>16</v>
      </c>
      <c r="B35" s="26" t="s">
        <v>17</v>
      </c>
    </row>
    <row r="36" spans="1:2" ht="28.5">
      <c r="A36" s="94" t="s">
        <v>18</v>
      </c>
      <c r="B36" s="27" t="s">
        <v>38</v>
      </c>
    </row>
    <row r="37" spans="1:2">
      <c r="A37" s="94"/>
      <c r="B37" s="32" t="s">
        <v>68</v>
      </c>
    </row>
    <row r="38" spans="1:2">
      <c r="A38" s="94"/>
      <c r="B38" s="32" t="s">
        <v>76</v>
      </c>
    </row>
    <row r="39" spans="1:2">
      <c r="A39" s="95"/>
      <c r="B39" s="32" t="s">
        <v>77</v>
      </c>
    </row>
    <row r="40" spans="1:2">
      <c r="A40" s="90" t="s">
        <v>88</v>
      </c>
      <c r="B40" s="90"/>
    </row>
    <row r="41" spans="1:2">
      <c r="A41" s="89" t="s">
        <v>19</v>
      </c>
      <c r="B41" s="27" t="s">
        <v>20</v>
      </c>
    </row>
    <row r="42" spans="1:2" ht="28.5">
      <c r="A42" s="89"/>
      <c r="B42" s="16" t="s">
        <v>21</v>
      </c>
    </row>
    <row r="43" spans="1:2" ht="28.5">
      <c r="A43" s="89"/>
      <c r="B43" s="16" t="s">
        <v>63</v>
      </c>
    </row>
    <row r="44" spans="1:2">
      <c r="A44" s="89"/>
      <c r="B44" s="30" t="str">
        <f>$B$11</f>
        <v>tender-193@foxtrot.kiev.ua</v>
      </c>
    </row>
    <row r="45" spans="1:2" ht="15" customHeight="1">
      <c r="A45" s="95" t="s">
        <v>22</v>
      </c>
      <c r="B45" s="47" t="s">
        <v>101</v>
      </c>
    </row>
    <row r="46" spans="1:2">
      <c r="A46" s="96"/>
      <c r="B46" s="39" t="s">
        <v>98</v>
      </c>
    </row>
    <row r="47" spans="1:2" ht="14.25" customHeight="1">
      <c r="A47" s="96"/>
      <c r="B47" s="71">
        <v>42726</v>
      </c>
    </row>
    <row r="48" spans="1:2" ht="30.75" customHeight="1">
      <c r="A48" s="97"/>
      <c r="B48" s="48" t="s">
        <v>104</v>
      </c>
    </row>
    <row r="49" spans="1:2" ht="57">
      <c r="A49" s="95" t="s">
        <v>23</v>
      </c>
      <c r="B49" s="27" t="s">
        <v>97</v>
      </c>
    </row>
    <row r="50" spans="1:2" ht="30" customHeight="1">
      <c r="A50" s="96"/>
      <c r="B50" s="16" t="s">
        <v>24</v>
      </c>
    </row>
    <row r="51" spans="1:2">
      <c r="A51" s="96"/>
      <c r="B51" s="16" t="s">
        <v>25</v>
      </c>
    </row>
    <row r="52" spans="1:2">
      <c r="A52" s="90" t="s">
        <v>89</v>
      </c>
      <c r="B52" s="90"/>
    </row>
    <row r="53" spans="1:2" ht="15" customHeight="1">
      <c r="A53" s="92" t="s">
        <v>26</v>
      </c>
      <c r="B53" s="33" t="s">
        <v>85</v>
      </c>
    </row>
    <row r="54" spans="1:2" ht="33" customHeight="1">
      <c r="A54" s="93"/>
      <c r="B54" s="32" t="s">
        <v>78</v>
      </c>
    </row>
    <row r="55" spans="1:2" ht="31.5" customHeight="1">
      <c r="A55" s="93"/>
      <c r="B55" s="32" t="s">
        <v>62</v>
      </c>
    </row>
    <row r="56" spans="1:2" ht="18" customHeight="1">
      <c r="A56" s="99"/>
      <c r="B56" s="34" t="s">
        <v>75</v>
      </c>
    </row>
    <row r="57" spans="1:2" ht="42.75">
      <c r="A57" s="17" t="s">
        <v>27</v>
      </c>
      <c r="B57" s="16" t="s">
        <v>28</v>
      </c>
    </row>
    <row r="58" spans="1:2">
      <c r="A58" s="89" t="s">
        <v>29</v>
      </c>
      <c r="B58" s="27" t="s">
        <v>30</v>
      </c>
    </row>
    <row r="59" spans="1:2">
      <c r="A59" s="89"/>
      <c r="B59" s="32" t="s">
        <v>69</v>
      </c>
    </row>
    <row r="60" spans="1:2">
      <c r="A60" s="89"/>
      <c r="B60" s="32" t="s">
        <v>70</v>
      </c>
    </row>
    <row r="61" spans="1:2" ht="30" customHeight="1">
      <c r="A61" s="89"/>
      <c r="B61" s="29" t="s">
        <v>59</v>
      </c>
    </row>
    <row r="62" spans="1:2">
      <c r="A62" s="89" t="s">
        <v>31</v>
      </c>
      <c r="B62" s="27" t="s">
        <v>32</v>
      </c>
    </row>
    <row r="63" spans="1:2">
      <c r="A63" s="89"/>
      <c r="B63" s="32" t="s">
        <v>71</v>
      </c>
    </row>
    <row r="64" spans="1:2">
      <c r="A64" s="89"/>
      <c r="B64" s="32" t="s">
        <v>72</v>
      </c>
    </row>
    <row r="65" spans="1:2" ht="28.5">
      <c r="A65" s="89"/>
      <c r="B65" s="29" t="s">
        <v>33</v>
      </c>
    </row>
    <row r="66" spans="1:2">
      <c r="A66" s="90" t="s">
        <v>90</v>
      </c>
      <c r="B66" s="98"/>
    </row>
    <row r="67" spans="1:2" ht="28.5">
      <c r="A67" s="24" t="s">
        <v>34</v>
      </c>
      <c r="B67" s="26" t="s">
        <v>60</v>
      </c>
    </row>
    <row r="68" spans="1:2" ht="42.75">
      <c r="A68" s="24" t="s">
        <v>35</v>
      </c>
      <c r="B68" s="26" t="s">
        <v>345</v>
      </c>
    </row>
    <row r="70" spans="1:2">
      <c r="B70" s="35" t="s">
        <v>80</v>
      </c>
    </row>
    <row r="71" spans="1:2">
      <c r="B71" s="36" t="s">
        <v>81</v>
      </c>
    </row>
    <row r="72" spans="1:2">
      <c r="B72" s="35"/>
    </row>
  </sheetData>
  <mergeCells count="19">
    <mergeCell ref="A58:A61"/>
    <mergeCell ref="A62:A65"/>
    <mergeCell ref="A66:B66"/>
    <mergeCell ref="A53:A56"/>
    <mergeCell ref="A49:A51"/>
    <mergeCell ref="A1:B1"/>
    <mergeCell ref="A19:A25"/>
    <mergeCell ref="A52:B52"/>
    <mergeCell ref="A40:B40"/>
    <mergeCell ref="A41:A44"/>
    <mergeCell ref="A14:B14"/>
    <mergeCell ref="A15:A17"/>
    <mergeCell ref="A18:B18"/>
    <mergeCell ref="A26:A34"/>
    <mergeCell ref="A36:A39"/>
    <mergeCell ref="A2:B2"/>
    <mergeCell ref="A8:A13"/>
    <mergeCell ref="A45:A48"/>
    <mergeCell ref="A3:A7"/>
  </mergeCells>
  <conditionalFormatting sqref="B47">
    <cfRule type="containsBlanks" dxfId="3" priority="2">
      <formula>LEN(TRIM(B47))=0</formula>
    </cfRule>
  </conditionalFormatting>
  <dataValidations count="1">
    <dataValidation allowBlank="1" showInputMessage="1" showErrorMessage="1" promptTitle="Наступний день" prompt="після подачі пропозицій." sqref="B47"/>
  </dataValidations>
  <hyperlinks>
    <hyperlink ref="B16" r:id="rId1"/>
    <hyperlink ref="B25" location="'Титульний лист конверта'!A1" display="Після заповнення Додатку 1 автоматично буде сформован Титульний лист, який Учасник має роздрукувати та наклеїти на конверт з пропозицією."/>
    <hyperlink ref="B11" r:id="rId2"/>
    <hyperlink ref="B56" r:id="rId3"/>
    <hyperlink ref="B44" r:id="rId4" display="tender-______@foxtrot.kiev.ua"/>
    <hyperlink ref="B71" r:id="rId5"/>
  </hyperlinks>
  <pageMargins left="0.39370078740157483" right="0.39370078740157483" top="0.39370078740157483" bottom="0.39370078740157483" header="0.19685039370078741" footer="0.19685039370078741"/>
  <pageSetup paperSize="9" scale="74" fitToHeight="0" orientation="portrait" r:id="rId6"/>
  <headerFooter>
    <oddFooter>&amp;L&amp;"+,обычный"&amp;10&amp;K01+046Лист &amp;P з &amp;N листів&amp;R&amp;"+,обычный"&amp;10&amp;K01+048http://foxtrotgroup.com.ua/uk/tender.html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G195"/>
  <sheetViews>
    <sheetView showGridLines="0" showZeros="0" defaultGridColor="0" colorId="22" zoomScale="60" zoomScaleNormal="60" workbookViewId="0">
      <pane xSplit="5" ySplit="3" topLeftCell="F4" activePane="bottomRight" state="frozen"/>
      <selection pane="topRight" activeCell="F1" sqref="F1"/>
      <selection pane="bottomLeft" activeCell="A4" sqref="A4"/>
      <selection pane="bottomRight" activeCell="C96" sqref="C96:C102"/>
    </sheetView>
  </sheetViews>
  <sheetFormatPr defaultRowHeight="15.75" outlineLevelRow="1"/>
  <cols>
    <col min="1" max="1" width="4.5703125" style="18" customWidth="1"/>
    <col min="2" max="2" width="20.42578125" style="18" customWidth="1"/>
    <col min="3" max="3" width="57" style="64" customWidth="1"/>
    <col min="4" max="4" width="50.85546875" style="18" customWidth="1"/>
    <col min="5" max="5" width="16.5703125" style="18" customWidth="1"/>
    <col min="6" max="7" width="31" style="25" customWidth="1"/>
    <col min="8" max="10" width="9.140625" style="18"/>
    <col min="11" max="11" width="14.7109375" style="18" bestFit="1" customWidth="1"/>
    <col min="12" max="16384" width="9.140625" style="18"/>
  </cols>
  <sheetData>
    <row r="1" spans="1:7" ht="28.5" customHeight="1">
      <c r="A1" s="160" t="s">
        <v>57</v>
      </c>
      <c r="B1" s="160"/>
      <c r="C1" s="160"/>
      <c r="D1" s="160"/>
      <c r="E1" s="160"/>
      <c r="F1" s="112" t="str">
        <f>IF(COUNTA($F$3:$F$30)=0,"Обов'язково перед заповненням цінової пропозиції ознайомитися з Документацією!","")</f>
        <v>Обов'язково перед заповненням цінової пропозиції ознайомитися з Документацією!</v>
      </c>
      <c r="G1" s="112"/>
    </row>
    <row r="2" spans="1:7" s="19" customFormat="1" ht="18" customHeight="1">
      <c r="A2" s="161" t="str">
        <f>Документація!$B$3</f>
        <v>Поліграфічна продукція</v>
      </c>
      <c r="B2" s="161"/>
      <c r="C2" s="161"/>
      <c r="D2" s="161"/>
      <c r="E2" s="161"/>
      <c r="F2" s="113" t="str">
        <f>IF(COUNTA($F$3:$F$30)=0,"Обов'язково заповнити всі промарковані поля!","")</f>
        <v>Обов'язково заповнити всі промарковані поля!</v>
      </c>
      <c r="G2" s="113"/>
    </row>
    <row r="3" spans="1:7" s="19" customFormat="1" ht="14.25" customHeight="1">
      <c r="A3" s="109" t="s">
        <v>43</v>
      </c>
      <c r="B3" s="110"/>
      <c r="C3" s="110"/>
      <c r="D3" s="110"/>
      <c r="E3" s="111"/>
      <c r="F3" s="114"/>
      <c r="G3" s="115"/>
    </row>
    <row r="4" spans="1:7" s="19" customFormat="1" ht="14.25" customHeight="1" outlineLevel="1">
      <c r="A4" s="109" t="s">
        <v>44</v>
      </c>
      <c r="B4" s="110"/>
      <c r="C4" s="110"/>
      <c r="D4" s="110"/>
      <c r="E4" s="111"/>
      <c r="F4" s="116"/>
      <c r="G4" s="117"/>
    </row>
    <row r="5" spans="1:7" s="19" customFormat="1" ht="14.25" customHeight="1" outlineLevel="1">
      <c r="A5" s="109" t="s">
        <v>45</v>
      </c>
      <c r="B5" s="110"/>
      <c r="C5" s="110"/>
      <c r="D5" s="110"/>
      <c r="E5" s="111"/>
      <c r="F5" s="116"/>
      <c r="G5" s="117"/>
    </row>
    <row r="6" spans="1:7" s="19" customFormat="1" ht="14.25" customHeight="1" outlineLevel="1">
      <c r="A6" s="109" t="s">
        <v>46</v>
      </c>
      <c r="B6" s="110"/>
      <c r="C6" s="110"/>
      <c r="D6" s="110"/>
      <c r="E6" s="111"/>
      <c r="F6" s="118"/>
      <c r="G6" s="119"/>
    </row>
    <row r="7" spans="1:7" s="19" customFormat="1" ht="14.25" customHeight="1" outlineLevel="1">
      <c r="A7" s="109" t="s">
        <v>47</v>
      </c>
      <c r="B7" s="110"/>
      <c r="C7" s="110"/>
      <c r="D7" s="110"/>
      <c r="E7" s="111"/>
      <c r="F7" s="116"/>
      <c r="G7" s="117"/>
    </row>
    <row r="8" spans="1:7" s="19" customFormat="1" ht="14.25" customHeight="1" outlineLevel="1">
      <c r="A8" s="109" t="s">
        <v>48</v>
      </c>
      <c r="B8" s="110"/>
      <c r="C8" s="110"/>
      <c r="D8" s="110"/>
      <c r="E8" s="111"/>
      <c r="F8" s="116"/>
      <c r="G8" s="117"/>
    </row>
    <row r="9" spans="1:7" s="19" customFormat="1" ht="14.25" customHeight="1" outlineLevel="1">
      <c r="A9" s="109" t="s">
        <v>64</v>
      </c>
      <c r="B9" s="110"/>
      <c r="C9" s="110"/>
      <c r="D9" s="110"/>
      <c r="E9" s="111"/>
      <c r="F9" s="118"/>
      <c r="G9" s="119"/>
    </row>
    <row r="10" spans="1:7" s="19" customFormat="1" ht="14.25" customHeight="1" outlineLevel="1">
      <c r="A10" s="109" t="s">
        <v>49</v>
      </c>
      <c r="B10" s="110"/>
      <c r="C10" s="110"/>
      <c r="D10" s="110"/>
      <c r="E10" s="111"/>
      <c r="F10" s="116"/>
      <c r="G10" s="117"/>
    </row>
    <row r="11" spans="1:7" s="19" customFormat="1" ht="14.25" customHeight="1" outlineLevel="1">
      <c r="A11" s="109" t="s">
        <v>53</v>
      </c>
      <c r="B11" s="110"/>
      <c r="C11" s="110"/>
      <c r="D11" s="110"/>
      <c r="E11" s="111"/>
      <c r="F11" s="154"/>
      <c r="G11" s="155"/>
    </row>
    <row r="12" spans="1:7" s="19" customFormat="1" ht="14.25" customHeight="1" outlineLevel="1">
      <c r="A12" s="109" t="s">
        <v>54</v>
      </c>
      <c r="B12" s="110"/>
      <c r="C12" s="110"/>
      <c r="D12" s="110"/>
      <c r="E12" s="111"/>
      <c r="F12" s="156"/>
      <c r="G12" s="157"/>
    </row>
    <row r="13" spans="1:7" s="19" customFormat="1" ht="14.25" customHeight="1" outlineLevel="1">
      <c r="A13" s="109" t="s">
        <v>83</v>
      </c>
      <c r="B13" s="110"/>
      <c r="C13" s="110"/>
      <c r="D13" s="110"/>
      <c r="E13" s="111"/>
      <c r="F13" s="158"/>
      <c r="G13" s="159"/>
    </row>
    <row r="14" spans="1:7" s="19" customFormat="1" ht="14.25" customHeight="1" outlineLevel="1">
      <c r="A14" s="109" t="s">
        <v>50</v>
      </c>
      <c r="B14" s="110"/>
      <c r="C14" s="110"/>
      <c r="D14" s="110"/>
      <c r="E14" s="111"/>
      <c r="F14" s="158"/>
      <c r="G14" s="159"/>
    </row>
    <row r="15" spans="1:7" s="19" customFormat="1" ht="14.25" customHeight="1" outlineLevel="1">
      <c r="A15" s="109" t="s">
        <v>58</v>
      </c>
      <c r="B15" s="110"/>
      <c r="C15" s="110"/>
      <c r="D15" s="110"/>
      <c r="E15" s="111"/>
      <c r="F15" s="158"/>
      <c r="G15" s="159"/>
    </row>
    <row r="16" spans="1:7" s="19" customFormat="1" ht="14.25" customHeight="1" outlineLevel="1">
      <c r="A16" s="109" t="s">
        <v>51</v>
      </c>
      <c r="B16" s="110"/>
      <c r="C16" s="110"/>
      <c r="D16" s="110"/>
      <c r="E16" s="111"/>
      <c r="F16" s="158"/>
      <c r="G16" s="159"/>
    </row>
    <row r="17" spans="1:7" s="19" customFormat="1" ht="14.25" customHeight="1" outlineLevel="1">
      <c r="A17" s="109" t="s">
        <v>52</v>
      </c>
      <c r="B17" s="110"/>
      <c r="C17" s="110"/>
      <c r="D17" s="110"/>
      <c r="E17" s="111"/>
      <c r="F17" s="158"/>
      <c r="G17" s="159"/>
    </row>
    <row r="18" spans="1:7" s="19" customFormat="1" ht="14.25" customHeight="1" outlineLevel="1">
      <c r="A18" s="109" t="s">
        <v>158</v>
      </c>
      <c r="B18" s="110"/>
      <c r="C18" s="110"/>
      <c r="D18" s="110"/>
      <c r="E18" s="111"/>
      <c r="F18" s="158"/>
      <c r="G18" s="159"/>
    </row>
    <row r="19" spans="1:7" s="19" customFormat="1" ht="25.5" customHeight="1" outlineLevel="1">
      <c r="A19" s="122" t="s">
        <v>159</v>
      </c>
      <c r="B19" s="123"/>
      <c r="C19" s="123"/>
      <c r="D19" s="123"/>
      <c r="E19" s="124"/>
      <c r="F19" s="120"/>
      <c r="G19" s="121"/>
    </row>
    <row r="20" spans="1:7" s="19" customFormat="1" ht="14.25" customHeight="1" outlineLevel="1">
      <c r="A20" s="125" t="s">
        <v>106</v>
      </c>
      <c r="B20" s="126"/>
      <c r="C20" s="126"/>
      <c r="D20" s="126"/>
      <c r="E20" s="127"/>
      <c r="F20" s="107"/>
      <c r="G20" s="108"/>
    </row>
    <row r="21" spans="1:7" s="19" customFormat="1" ht="14.25" customHeight="1" outlineLevel="1">
      <c r="A21" s="125" t="s">
        <v>107</v>
      </c>
      <c r="B21" s="126"/>
      <c r="C21" s="126"/>
      <c r="D21" s="126"/>
      <c r="E21" s="127"/>
      <c r="F21" s="107"/>
      <c r="G21" s="108"/>
    </row>
    <row r="22" spans="1:7" s="19" customFormat="1" ht="14.25" customHeight="1" outlineLevel="1">
      <c r="A22" s="125" t="s">
        <v>82</v>
      </c>
      <c r="B22" s="126"/>
      <c r="C22" s="126"/>
      <c r="D22" s="126"/>
      <c r="E22" s="127"/>
      <c r="F22" s="107"/>
      <c r="G22" s="108"/>
    </row>
    <row r="23" spans="1:7" s="19" customFormat="1" ht="14.25" customHeight="1" outlineLevel="1">
      <c r="A23" s="128" t="s">
        <v>105</v>
      </c>
      <c r="B23" s="129"/>
      <c r="C23" s="129"/>
      <c r="D23" s="129"/>
      <c r="E23" s="130"/>
      <c r="F23" s="107"/>
      <c r="G23" s="108"/>
    </row>
    <row r="24" spans="1:7" s="19" customFormat="1" ht="14.25" customHeight="1" outlineLevel="1">
      <c r="A24" s="109" t="s">
        <v>399</v>
      </c>
      <c r="B24" s="110"/>
      <c r="C24" s="110"/>
      <c r="D24" s="110"/>
      <c r="E24" s="111"/>
      <c r="F24" s="107"/>
      <c r="G24" s="108"/>
    </row>
    <row r="25" spans="1:7" ht="12.75" customHeight="1" outlineLevel="1">
      <c r="A25" s="104" t="s">
        <v>103</v>
      </c>
      <c r="B25" s="105"/>
      <c r="C25" s="105"/>
      <c r="D25" s="105"/>
      <c r="E25" s="106"/>
      <c r="F25" s="131"/>
      <c r="G25" s="108"/>
    </row>
    <row r="26" spans="1:7" ht="12.75" customHeight="1" outlineLevel="1">
      <c r="A26" s="104" t="s">
        <v>343</v>
      </c>
      <c r="B26" s="105"/>
      <c r="C26" s="105"/>
      <c r="D26" s="105"/>
      <c r="E26" s="106"/>
      <c r="F26" s="131"/>
      <c r="G26" s="108"/>
    </row>
    <row r="27" spans="1:7" ht="25.5" customHeight="1" outlineLevel="1">
      <c r="A27" s="104" t="s">
        <v>347</v>
      </c>
      <c r="B27" s="105"/>
      <c r="C27" s="105"/>
      <c r="D27" s="105"/>
      <c r="E27" s="106"/>
      <c r="F27" s="131"/>
      <c r="G27" s="108"/>
    </row>
    <row r="28" spans="1:7" ht="25.5" customHeight="1" outlineLevel="1">
      <c r="A28" s="104" t="s">
        <v>403</v>
      </c>
      <c r="B28" s="105"/>
      <c r="C28" s="105"/>
      <c r="D28" s="105"/>
      <c r="E28" s="106"/>
      <c r="F28" s="131"/>
      <c r="G28" s="108"/>
    </row>
    <row r="29" spans="1:7" ht="25.5" customHeight="1" outlineLevel="1">
      <c r="A29" s="104" t="s">
        <v>348</v>
      </c>
      <c r="B29" s="105"/>
      <c r="C29" s="105"/>
      <c r="D29" s="105"/>
      <c r="E29" s="106"/>
      <c r="F29" s="131"/>
      <c r="G29" s="108"/>
    </row>
    <row r="30" spans="1:7" ht="25.5" customHeight="1" outlineLevel="1">
      <c r="A30" s="104" t="s">
        <v>160</v>
      </c>
      <c r="B30" s="105"/>
      <c r="C30" s="105"/>
      <c r="D30" s="105"/>
      <c r="E30" s="106"/>
      <c r="F30" s="131"/>
      <c r="G30" s="108"/>
    </row>
    <row r="31" spans="1:7" ht="104.25" customHeight="1">
      <c r="A31" s="58" t="s">
        <v>157</v>
      </c>
      <c r="B31" s="62" t="s">
        <v>111</v>
      </c>
      <c r="C31" s="62" t="s">
        <v>112</v>
      </c>
      <c r="D31" s="62" t="s">
        <v>402</v>
      </c>
      <c r="E31" s="68" t="s">
        <v>346</v>
      </c>
      <c r="F31" s="59" t="s">
        <v>404</v>
      </c>
      <c r="G31" s="59" t="s">
        <v>405</v>
      </c>
    </row>
    <row r="32" spans="1:7" ht="21" customHeight="1">
      <c r="A32" s="132">
        <v>1</v>
      </c>
      <c r="B32" s="140" t="s">
        <v>358</v>
      </c>
      <c r="C32" s="143" t="s">
        <v>650</v>
      </c>
      <c r="D32" s="152" t="s">
        <v>359</v>
      </c>
      <c r="E32" s="61" t="s">
        <v>134</v>
      </c>
      <c r="F32" s="69"/>
      <c r="G32" s="69"/>
    </row>
    <row r="33" spans="1:7" ht="21" customHeight="1">
      <c r="A33" s="146"/>
      <c r="B33" s="141"/>
      <c r="C33" s="144"/>
      <c r="D33" s="153"/>
      <c r="E33" s="61" t="s">
        <v>144</v>
      </c>
      <c r="F33" s="69"/>
      <c r="G33" s="69"/>
    </row>
    <row r="34" spans="1:7" ht="21" customHeight="1">
      <c r="A34" s="146"/>
      <c r="B34" s="141"/>
      <c r="C34" s="144"/>
      <c r="D34" s="153"/>
      <c r="E34" s="61" t="s">
        <v>145</v>
      </c>
      <c r="F34" s="69"/>
      <c r="G34" s="69"/>
    </row>
    <row r="35" spans="1:7" ht="21" customHeight="1">
      <c r="A35" s="146"/>
      <c r="B35" s="141"/>
      <c r="C35" s="144"/>
      <c r="D35" s="153"/>
      <c r="E35" s="61" t="s">
        <v>133</v>
      </c>
      <c r="F35" s="69"/>
      <c r="G35" s="69"/>
    </row>
    <row r="36" spans="1:7" ht="21" customHeight="1">
      <c r="A36" s="146"/>
      <c r="B36" s="141"/>
      <c r="C36" s="144"/>
      <c r="D36" s="153"/>
      <c r="E36" s="61" t="s">
        <v>138</v>
      </c>
      <c r="F36" s="69"/>
      <c r="G36" s="69"/>
    </row>
    <row r="37" spans="1:7" ht="21" customHeight="1">
      <c r="A37" s="146"/>
      <c r="B37" s="141"/>
      <c r="C37" s="144"/>
      <c r="D37" s="153"/>
      <c r="E37" s="61" t="s">
        <v>146</v>
      </c>
      <c r="F37" s="69"/>
      <c r="G37" s="69"/>
    </row>
    <row r="38" spans="1:7" ht="21" customHeight="1">
      <c r="A38" s="133"/>
      <c r="B38" s="142"/>
      <c r="C38" s="145"/>
      <c r="D38" s="162"/>
      <c r="E38" s="61" t="s">
        <v>149</v>
      </c>
      <c r="F38" s="69"/>
      <c r="G38" s="69"/>
    </row>
    <row r="39" spans="1:7" ht="21" customHeight="1">
      <c r="A39" s="132">
        <v>2</v>
      </c>
      <c r="B39" s="140" t="s">
        <v>136</v>
      </c>
      <c r="C39" s="143" t="s">
        <v>649</v>
      </c>
      <c r="D39" s="152" t="s">
        <v>359</v>
      </c>
      <c r="E39" s="61" t="s">
        <v>134</v>
      </c>
      <c r="F39" s="69"/>
      <c r="G39" s="69"/>
    </row>
    <row r="40" spans="1:7" ht="21" customHeight="1">
      <c r="A40" s="146"/>
      <c r="B40" s="141" t="s">
        <v>136</v>
      </c>
      <c r="C40" s="144" t="s">
        <v>137</v>
      </c>
      <c r="D40" s="153"/>
      <c r="E40" s="61" t="s">
        <v>144</v>
      </c>
      <c r="F40" s="69"/>
      <c r="G40" s="69"/>
    </row>
    <row r="41" spans="1:7" ht="21" customHeight="1">
      <c r="A41" s="146"/>
      <c r="B41" s="141" t="s">
        <v>136</v>
      </c>
      <c r="C41" s="144" t="s">
        <v>137</v>
      </c>
      <c r="D41" s="153"/>
      <c r="E41" s="61" t="s">
        <v>145</v>
      </c>
      <c r="F41" s="69"/>
      <c r="G41" s="69"/>
    </row>
    <row r="42" spans="1:7" ht="21" customHeight="1">
      <c r="A42" s="146"/>
      <c r="B42" s="141" t="s">
        <v>136</v>
      </c>
      <c r="C42" s="144" t="s">
        <v>137</v>
      </c>
      <c r="D42" s="153"/>
      <c r="E42" s="61" t="s">
        <v>133</v>
      </c>
      <c r="F42" s="69"/>
      <c r="G42" s="69"/>
    </row>
    <row r="43" spans="1:7" ht="21" customHeight="1">
      <c r="A43" s="146"/>
      <c r="B43" s="141" t="s">
        <v>136</v>
      </c>
      <c r="C43" s="144" t="s">
        <v>137</v>
      </c>
      <c r="D43" s="153"/>
      <c r="E43" s="61" t="s">
        <v>138</v>
      </c>
      <c r="F43" s="69"/>
      <c r="G43" s="69"/>
    </row>
    <row r="44" spans="1:7" ht="21" customHeight="1">
      <c r="A44" s="146"/>
      <c r="B44" s="141" t="s">
        <v>136</v>
      </c>
      <c r="C44" s="144" t="s">
        <v>137</v>
      </c>
      <c r="D44" s="153"/>
      <c r="E44" s="61" t="s">
        <v>146</v>
      </c>
      <c r="F44" s="69"/>
      <c r="G44" s="69"/>
    </row>
    <row r="45" spans="1:7" ht="21" customHeight="1">
      <c r="A45" s="132">
        <v>3</v>
      </c>
      <c r="B45" s="140" t="s">
        <v>124</v>
      </c>
      <c r="C45" s="143" t="s">
        <v>126</v>
      </c>
      <c r="D45" s="152" t="s">
        <v>359</v>
      </c>
      <c r="E45" s="61" t="s">
        <v>144</v>
      </c>
      <c r="F45" s="69"/>
      <c r="G45" s="69"/>
    </row>
    <row r="46" spans="1:7" ht="21" customHeight="1">
      <c r="A46" s="146"/>
      <c r="B46" s="141" t="s">
        <v>124</v>
      </c>
      <c r="C46" s="144" t="s">
        <v>126</v>
      </c>
      <c r="D46" s="153"/>
      <c r="E46" s="61" t="s">
        <v>145</v>
      </c>
      <c r="F46" s="69"/>
      <c r="G46" s="69"/>
    </row>
    <row r="47" spans="1:7" ht="21" customHeight="1">
      <c r="A47" s="146"/>
      <c r="B47" s="141" t="s">
        <v>124</v>
      </c>
      <c r="C47" s="144" t="s">
        <v>126</v>
      </c>
      <c r="D47" s="153"/>
      <c r="E47" s="61" t="s">
        <v>133</v>
      </c>
      <c r="F47" s="69"/>
      <c r="G47" s="69"/>
    </row>
    <row r="48" spans="1:7" ht="21" customHeight="1">
      <c r="A48" s="146"/>
      <c r="B48" s="141" t="s">
        <v>124</v>
      </c>
      <c r="C48" s="144" t="s">
        <v>126</v>
      </c>
      <c r="D48" s="153"/>
      <c r="E48" s="61" t="s">
        <v>138</v>
      </c>
      <c r="F48" s="69"/>
      <c r="G48" s="69"/>
    </row>
    <row r="49" spans="1:7" ht="21" customHeight="1">
      <c r="A49" s="146"/>
      <c r="B49" s="141" t="s">
        <v>124</v>
      </c>
      <c r="C49" s="144" t="s">
        <v>126</v>
      </c>
      <c r="D49" s="153"/>
      <c r="E49" s="61" t="s">
        <v>146</v>
      </c>
      <c r="F49" s="69"/>
      <c r="G49" s="69"/>
    </row>
    <row r="50" spans="1:7" ht="21" customHeight="1">
      <c r="A50" s="146"/>
      <c r="B50" s="141" t="s">
        <v>124</v>
      </c>
      <c r="C50" s="144" t="s">
        <v>126</v>
      </c>
      <c r="D50" s="153"/>
      <c r="E50" s="61" t="s">
        <v>149</v>
      </c>
      <c r="F50" s="69"/>
      <c r="G50" s="69"/>
    </row>
    <row r="51" spans="1:7" ht="21" customHeight="1">
      <c r="A51" s="132">
        <v>4</v>
      </c>
      <c r="B51" s="140" t="s">
        <v>124</v>
      </c>
      <c r="C51" s="143" t="s">
        <v>125</v>
      </c>
      <c r="D51" s="152" t="s">
        <v>359</v>
      </c>
      <c r="E51" s="61" t="s">
        <v>144</v>
      </c>
      <c r="F51" s="69"/>
      <c r="G51" s="69"/>
    </row>
    <row r="52" spans="1:7" ht="21" customHeight="1">
      <c r="A52" s="146"/>
      <c r="B52" s="141" t="s">
        <v>124</v>
      </c>
      <c r="C52" s="144" t="s">
        <v>125</v>
      </c>
      <c r="D52" s="153"/>
      <c r="E52" s="61" t="s">
        <v>145</v>
      </c>
      <c r="F52" s="69"/>
      <c r="G52" s="69"/>
    </row>
    <row r="53" spans="1:7" ht="21" customHeight="1">
      <c r="A53" s="146"/>
      <c r="B53" s="141" t="s">
        <v>124</v>
      </c>
      <c r="C53" s="144" t="s">
        <v>125</v>
      </c>
      <c r="D53" s="153"/>
      <c r="E53" s="61" t="s">
        <v>133</v>
      </c>
      <c r="F53" s="69"/>
      <c r="G53" s="69"/>
    </row>
    <row r="54" spans="1:7" ht="21" customHeight="1">
      <c r="A54" s="146"/>
      <c r="B54" s="141" t="s">
        <v>124</v>
      </c>
      <c r="C54" s="144" t="s">
        <v>125</v>
      </c>
      <c r="D54" s="153"/>
      <c r="E54" s="61" t="s">
        <v>138</v>
      </c>
      <c r="F54" s="69"/>
      <c r="G54" s="69"/>
    </row>
    <row r="55" spans="1:7" ht="21" customHeight="1">
      <c r="A55" s="146"/>
      <c r="B55" s="141" t="s">
        <v>124</v>
      </c>
      <c r="C55" s="144" t="s">
        <v>125</v>
      </c>
      <c r="D55" s="153"/>
      <c r="E55" s="61" t="s">
        <v>146</v>
      </c>
      <c r="F55" s="69"/>
      <c r="G55" s="69"/>
    </row>
    <row r="56" spans="1:7" ht="21" customHeight="1">
      <c r="A56" s="146"/>
      <c r="B56" s="141" t="s">
        <v>124</v>
      </c>
      <c r="C56" s="144" t="s">
        <v>125</v>
      </c>
      <c r="D56" s="153"/>
      <c r="E56" s="61" t="s">
        <v>149</v>
      </c>
      <c r="F56" s="69"/>
      <c r="G56" s="69"/>
    </row>
    <row r="57" spans="1:7" ht="21" customHeight="1">
      <c r="A57" s="132">
        <v>5</v>
      </c>
      <c r="B57" s="140" t="s">
        <v>124</v>
      </c>
      <c r="C57" s="143" t="s">
        <v>377</v>
      </c>
      <c r="D57" s="152" t="s">
        <v>359</v>
      </c>
      <c r="E57" s="61" t="s">
        <v>144</v>
      </c>
      <c r="F57" s="69"/>
      <c r="G57" s="69"/>
    </row>
    <row r="58" spans="1:7" ht="21" customHeight="1">
      <c r="A58" s="146"/>
      <c r="B58" s="141" t="s">
        <v>124</v>
      </c>
      <c r="C58" s="144" t="s">
        <v>130</v>
      </c>
      <c r="D58" s="153"/>
      <c r="E58" s="61" t="s">
        <v>145</v>
      </c>
      <c r="F58" s="69"/>
      <c r="G58" s="69"/>
    </row>
    <row r="59" spans="1:7" ht="21" customHeight="1">
      <c r="A59" s="146"/>
      <c r="B59" s="141" t="s">
        <v>124</v>
      </c>
      <c r="C59" s="144" t="s">
        <v>130</v>
      </c>
      <c r="D59" s="153"/>
      <c r="E59" s="61" t="s">
        <v>133</v>
      </c>
      <c r="F59" s="69"/>
      <c r="G59" s="69"/>
    </row>
    <row r="60" spans="1:7" ht="21" customHeight="1">
      <c r="A60" s="146"/>
      <c r="B60" s="141" t="s">
        <v>124</v>
      </c>
      <c r="C60" s="144" t="s">
        <v>130</v>
      </c>
      <c r="D60" s="153"/>
      <c r="E60" s="61" t="s">
        <v>138</v>
      </c>
      <c r="F60" s="69"/>
      <c r="G60" s="69"/>
    </row>
    <row r="61" spans="1:7" ht="21" customHeight="1">
      <c r="A61" s="146"/>
      <c r="B61" s="141" t="s">
        <v>124</v>
      </c>
      <c r="C61" s="144" t="s">
        <v>130</v>
      </c>
      <c r="D61" s="153"/>
      <c r="E61" s="61" t="s">
        <v>146</v>
      </c>
      <c r="F61" s="69"/>
      <c r="G61" s="69"/>
    </row>
    <row r="62" spans="1:7" ht="21" customHeight="1">
      <c r="A62" s="146"/>
      <c r="B62" s="141" t="s">
        <v>124</v>
      </c>
      <c r="C62" s="144" t="s">
        <v>130</v>
      </c>
      <c r="D62" s="153"/>
      <c r="E62" s="61" t="s">
        <v>149</v>
      </c>
      <c r="F62" s="69"/>
      <c r="G62" s="69"/>
    </row>
    <row r="63" spans="1:7" ht="21" customHeight="1">
      <c r="A63" s="132">
        <v>6</v>
      </c>
      <c r="B63" s="140" t="s">
        <v>124</v>
      </c>
      <c r="C63" s="143" t="s">
        <v>378</v>
      </c>
      <c r="D63" s="152" t="s">
        <v>359</v>
      </c>
      <c r="E63" s="61" t="s">
        <v>144</v>
      </c>
      <c r="F63" s="69"/>
      <c r="G63" s="69"/>
    </row>
    <row r="64" spans="1:7" ht="21" customHeight="1">
      <c r="A64" s="146"/>
      <c r="B64" s="141" t="s">
        <v>124</v>
      </c>
      <c r="C64" s="144" t="s">
        <v>129</v>
      </c>
      <c r="D64" s="153"/>
      <c r="E64" s="61" t="s">
        <v>145</v>
      </c>
      <c r="F64" s="69"/>
      <c r="G64" s="69"/>
    </row>
    <row r="65" spans="1:7" ht="21" customHeight="1">
      <c r="A65" s="146"/>
      <c r="B65" s="141" t="s">
        <v>124</v>
      </c>
      <c r="C65" s="144" t="s">
        <v>129</v>
      </c>
      <c r="D65" s="153"/>
      <c r="E65" s="61" t="s">
        <v>133</v>
      </c>
      <c r="F65" s="69"/>
      <c r="G65" s="69"/>
    </row>
    <row r="66" spans="1:7" ht="21" customHeight="1">
      <c r="A66" s="146"/>
      <c r="B66" s="141" t="s">
        <v>124</v>
      </c>
      <c r="C66" s="144" t="s">
        <v>129</v>
      </c>
      <c r="D66" s="153"/>
      <c r="E66" s="61" t="s">
        <v>138</v>
      </c>
      <c r="F66" s="69"/>
      <c r="G66" s="69"/>
    </row>
    <row r="67" spans="1:7" ht="21" customHeight="1">
      <c r="A67" s="146"/>
      <c r="B67" s="141" t="s">
        <v>124</v>
      </c>
      <c r="C67" s="144" t="s">
        <v>129</v>
      </c>
      <c r="D67" s="153"/>
      <c r="E67" s="61" t="s">
        <v>146</v>
      </c>
      <c r="F67" s="69"/>
      <c r="G67" s="69"/>
    </row>
    <row r="68" spans="1:7" ht="21" customHeight="1">
      <c r="A68" s="146"/>
      <c r="B68" s="141" t="s">
        <v>124</v>
      </c>
      <c r="C68" s="144" t="s">
        <v>129</v>
      </c>
      <c r="D68" s="153"/>
      <c r="E68" s="61" t="s">
        <v>149</v>
      </c>
      <c r="F68" s="69"/>
      <c r="G68" s="69"/>
    </row>
    <row r="69" spans="1:7" ht="21" customHeight="1">
      <c r="A69" s="132">
        <v>7</v>
      </c>
      <c r="B69" s="140" t="s">
        <v>124</v>
      </c>
      <c r="C69" s="143" t="s">
        <v>379</v>
      </c>
      <c r="D69" s="152" t="s">
        <v>359</v>
      </c>
      <c r="E69" s="61" t="s">
        <v>144</v>
      </c>
      <c r="F69" s="69"/>
      <c r="G69" s="69"/>
    </row>
    <row r="70" spans="1:7" ht="21" customHeight="1">
      <c r="A70" s="146"/>
      <c r="B70" s="141" t="s">
        <v>124</v>
      </c>
      <c r="C70" s="144" t="s">
        <v>128</v>
      </c>
      <c r="D70" s="153"/>
      <c r="E70" s="61" t="s">
        <v>145</v>
      </c>
      <c r="F70" s="69"/>
      <c r="G70" s="69"/>
    </row>
    <row r="71" spans="1:7" ht="21" customHeight="1">
      <c r="A71" s="146"/>
      <c r="B71" s="141" t="s">
        <v>124</v>
      </c>
      <c r="C71" s="144" t="s">
        <v>128</v>
      </c>
      <c r="D71" s="153"/>
      <c r="E71" s="61" t="s">
        <v>133</v>
      </c>
      <c r="F71" s="69"/>
      <c r="G71" s="69"/>
    </row>
    <row r="72" spans="1:7" ht="21" customHeight="1">
      <c r="A72" s="146"/>
      <c r="B72" s="141" t="s">
        <v>124</v>
      </c>
      <c r="C72" s="144" t="s">
        <v>128</v>
      </c>
      <c r="D72" s="153"/>
      <c r="E72" s="61" t="s">
        <v>138</v>
      </c>
      <c r="F72" s="69"/>
      <c r="G72" s="69"/>
    </row>
    <row r="73" spans="1:7" ht="21" customHeight="1">
      <c r="A73" s="146"/>
      <c r="B73" s="141" t="s">
        <v>124</v>
      </c>
      <c r="C73" s="144" t="s">
        <v>128</v>
      </c>
      <c r="D73" s="153"/>
      <c r="E73" s="61" t="s">
        <v>146</v>
      </c>
      <c r="F73" s="69"/>
      <c r="G73" s="69"/>
    </row>
    <row r="74" spans="1:7" ht="21" customHeight="1">
      <c r="A74" s="146"/>
      <c r="B74" s="141" t="s">
        <v>124</v>
      </c>
      <c r="C74" s="144" t="s">
        <v>128</v>
      </c>
      <c r="D74" s="153"/>
      <c r="E74" s="61" t="s">
        <v>149</v>
      </c>
      <c r="F74" s="69"/>
      <c r="G74" s="69"/>
    </row>
    <row r="75" spans="1:7" ht="21" customHeight="1">
      <c r="A75" s="132">
        <v>8</v>
      </c>
      <c r="B75" s="140" t="s">
        <v>124</v>
      </c>
      <c r="C75" s="143" t="s">
        <v>127</v>
      </c>
      <c r="D75" s="152" t="s">
        <v>359</v>
      </c>
      <c r="E75" s="61" t="s">
        <v>144</v>
      </c>
      <c r="F75" s="69"/>
      <c r="G75" s="69"/>
    </row>
    <row r="76" spans="1:7" ht="21" customHeight="1">
      <c r="A76" s="146"/>
      <c r="B76" s="141" t="s">
        <v>124</v>
      </c>
      <c r="C76" s="144" t="s">
        <v>127</v>
      </c>
      <c r="D76" s="153"/>
      <c r="E76" s="61" t="s">
        <v>145</v>
      </c>
      <c r="F76" s="69"/>
      <c r="G76" s="69"/>
    </row>
    <row r="77" spans="1:7" ht="21" customHeight="1">
      <c r="A77" s="146"/>
      <c r="B77" s="141" t="s">
        <v>124</v>
      </c>
      <c r="C77" s="144" t="s">
        <v>127</v>
      </c>
      <c r="D77" s="153"/>
      <c r="E77" s="61" t="s">
        <v>133</v>
      </c>
      <c r="F77" s="69"/>
      <c r="G77" s="69"/>
    </row>
    <row r="78" spans="1:7" ht="21" customHeight="1">
      <c r="A78" s="146"/>
      <c r="B78" s="141" t="s">
        <v>124</v>
      </c>
      <c r="C78" s="144" t="s">
        <v>127</v>
      </c>
      <c r="D78" s="153"/>
      <c r="E78" s="61" t="s">
        <v>138</v>
      </c>
      <c r="F78" s="69"/>
      <c r="G78" s="69"/>
    </row>
    <row r="79" spans="1:7" ht="21" customHeight="1">
      <c r="A79" s="146"/>
      <c r="B79" s="141" t="s">
        <v>124</v>
      </c>
      <c r="C79" s="144" t="s">
        <v>127</v>
      </c>
      <c r="D79" s="153"/>
      <c r="E79" s="61" t="s">
        <v>146</v>
      </c>
      <c r="F79" s="69"/>
      <c r="G79" s="69"/>
    </row>
    <row r="80" spans="1:7" ht="21" customHeight="1">
      <c r="A80" s="146"/>
      <c r="B80" s="141" t="s">
        <v>124</v>
      </c>
      <c r="C80" s="144" t="s">
        <v>127</v>
      </c>
      <c r="D80" s="153"/>
      <c r="E80" s="61" t="s">
        <v>149</v>
      </c>
      <c r="F80" s="69"/>
      <c r="G80" s="69"/>
    </row>
    <row r="81" spans="1:7" ht="21" customHeight="1">
      <c r="A81" s="132">
        <v>9</v>
      </c>
      <c r="B81" s="140" t="s">
        <v>371</v>
      </c>
      <c r="C81" s="143" t="s">
        <v>651</v>
      </c>
      <c r="D81" s="152" t="s">
        <v>359</v>
      </c>
      <c r="E81" s="61" t="s">
        <v>144</v>
      </c>
      <c r="F81" s="69"/>
      <c r="G81" s="69"/>
    </row>
    <row r="82" spans="1:7" ht="21" customHeight="1">
      <c r="A82" s="146"/>
      <c r="B82" s="141" t="s">
        <v>121</v>
      </c>
      <c r="C82" s="144" t="s">
        <v>122</v>
      </c>
      <c r="D82" s="153"/>
      <c r="E82" s="61" t="s">
        <v>145</v>
      </c>
      <c r="F82" s="69"/>
      <c r="G82" s="69"/>
    </row>
    <row r="83" spans="1:7" ht="21" customHeight="1">
      <c r="A83" s="146"/>
      <c r="B83" s="141" t="s">
        <v>121</v>
      </c>
      <c r="C83" s="144" t="s">
        <v>122</v>
      </c>
      <c r="D83" s="153"/>
      <c r="E83" s="61" t="s">
        <v>133</v>
      </c>
      <c r="F83" s="69"/>
      <c r="G83" s="69"/>
    </row>
    <row r="84" spans="1:7" ht="21" customHeight="1">
      <c r="A84" s="146"/>
      <c r="B84" s="141" t="s">
        <v>121</v>
      </c>
      <c r="C84" s="144" t="s">
        <v>122</v>
      </c>
      <c r="D84" s="153"/>
      <c r="E84" s="61" t="s">
        <v>138</v>
      </c>
      <c r="F84" s="69"/>
      <c r="G84" s="69"/>
    </row>
    <row r="85" spans="1:7" ht="21" customHeight="1">
      <c r="A85" s="146"/>
      <c r="B85" s="141" t="s">
        <v>121</v>
      </c>
      <c r="C85" s="144" t="s">
        <v>122</v>
      </c>
      <c r="D85" s="153"/>
      <c r="E85" s="61" t="s">
        <v>146</v>
      </c>
      <c r="F85" s="69"/>
      <c r="G85" s="69"/>
    </row>
    <row r="86" spans="1:7" ht="21" customHeight="1">
      <c r="A86" s="146"/>
      <c r="B86" s="141" t="s">
        <v>121</v>
      </c>
      <c r="C86" s="144" t="s">
        <v>122</v>
      </c>
      <c r="D86" s="153"/>
      <c r="E86" s="61" t="s">
        <v>149</v>
      </c>
      <c r="F86" s="69"/>
      <c r="G86" s="69"/>
    </row>
    <row r="87" spans="1:7" ht="21" customHeight="1">
      <c r="A87" s="132">
        <v>10</v>
      </c>
      <c r="B87" s="140" t="s">
        <v>131</v>
      </c>
      <c r="C87" s="143" t="s">
        <v>393</v>
      </c>
      <c r="D87" s="152" t="s">
        <v>359</v>
      </c>
      <c r="E87" s="61" t="s">
        <v>134</v>
      </c>
      <c r="F87" s="69"/>
      <c r="G87" s="69"/>
    </row>
    <row r="88" spans="1:7" ht="21" customHeight="1">
      <c r="A88" s="146"/>
      <c r="B88" s="141" t="s">
        <v>131</v>
      </c>
      <c r="C88" s="144" t="s">
        <v>132</v>
      </c>
      <c r="D88" s="153"/>
      <c r="E88" s="61" t="s">
        <v>144</v>
      </c>
      <c r="F88" s="69"/>
      <c r="G88" s="69"/>
    </row>
    <row r="89" spans="1:7" ht="21" customHeight="1">
      <c r="A89" s="146"/>
      <c r="B89" s="141" t="s">
        <v>131</v>
      </c>
      <c r="C89" s="144" t="s">
        <v>132</v>
      </c>
      <c r="D89" s="153"/>
      <c r="E89" s="61" t="s">
        <v>145</v>
      </c>
      <c r="F89" s="69"/>
      <c r="G89" s="69"/>
    </row>
    <row r="90" spans="1:7" ht="21" customHeight="1">
      <c r="A90" s="146"/>
      <c r="B90" s="141" t="s">
        <v>131</v>
      </c>
      <c r="C90" s="144" t="s">
        <v>132</v>
      </c>
      <c r="D90" s="153"/>
      <c r="E90" s="61" t="s">
        <v>133</v>
      </c>
      <c r="F90" s="69"/>
      <c r="G90" s="69"/>
    </row>
    <row r="91" spans="1:7" ht="21" customHeight="1">
      <c r="A91" s="146"/>
      <c r="B91" s="141" t="s">
        <v>131</v>
      </c>
      <c r="C91" s="144" t="s">
        <v>132</v>
      </c>
      <c r="D91" s="153"/>
      <c r="E91" s="61" t="s">
        <v>138</v>
      </c>
      <c r="F91" s="69"/>
      <c r="G91" s="69"/>
    </row>
    <row r="92" spans="1:7" ht="21" customHeight="1">
      <c r="A92" s="132">
        <v>11</v>
      </c>
      <c r="B92" s="140" t="s">
        <v>142</v>
      </c>
      <c r="C92" s="143" t="s">
        <v>656</v>
      </c>
      <c r="D92" s="152" t="s">
        <v>359</v>
      </c>
      <c r="E92" s="61" t="s">
        <v>134</v>
      </c>
      <c r="F92" s="69"/>
      <c r="G92" s="69"/>
    </row>
    <row r="93" spans="1:7" ht="21" customHeight="1">
      <c r="A93" s="146"/>
      <c r="B93" s="141" t="s">
        <v>142</v>
      </c>
      <c r="C93" s="144" t="s">
        <v>143</v>
      </c>
      <c r="D93" s="153"/>
      <c r="E93" s="61" t="s">
        <v>144</v>
      </c>
      <c r="F93" s="69"/>
      <c r="G93" s="69"/>
    </row>
    <row r="94" spans="1:7" ht="21" customHeight="1">
      <c r="A94" s="146"/>
      <c r="B94" s="141" t="s">
        <v>142</v>
      </c>
      <c r="C94" s="144" t="s">
        <v>143</v>
      </c>
      <c r="D94" s="153"/>
      <c r="E94" s="61" t="s">
        <v>145</v>
      </c>
      <c r="F94" s="69"/>
      <c r="G94" s="69"/>
    </row>
    <row r="95" spans="1:7" ht="21" customHeight="1">
      <c r="A95" s="146"/>
      <c r="B95" s="141" t="s">
        <v>142</v>
      </c>
      <c r="C95" s="144" t="s">
        <v>143</v>
      </c>
      <c r="D95" s="162"/>
      <c r="E95" s="61" t="s">
        <v>133</v>
      </c>
      <c r="F95" s="69"/>
      <c r="G95" s="69"/>
    </row>
    <row r="96" spans="1:7" ht="21" customHeight="1">
      <c r="A96" s="132">
        <v>12</v>
      </c>
      <c r="B96" s="140" t="s">
        <v>394</v>
      </c>
      <c r="C96" s="143" t="s">
        <v>652</v>
      </c>
      <c r="D96" s="152" t="s">
        <v>359</v>
      </c>
      <c r="E96" s="61" t="s">
        <v>134</v>
      </c>
      <c r="F96" s="69"/>
      <c r="G96" s="69"/>
    </row>
    <row r="97" spans="1:7" ht="21" customHeight="1">
      <c r="A97" s="146"/>
      <c r="B97" s="141" t="s">
        <v>139</v>
      </c>
      <c r="C97" s="144" t="s">
        <v>140</v>
      </c>
      <c r="D97" s="153"/>
      <c r="E97" s="61" t="s">
        <v>144</v>
      </c>
      <c r="F97" s="69"/>
      <c r="G97" s="69"/>
    </row>
    <row r="98" spans="1:7" ht="21" customHeight="1">
      <c r="A98" s="146"/>
      <c r="B98" s="141" t="s">
        <v>139</v>
      </c>
      <c r="C98" s="144" t="s">
        <v>140</v>
      </c>
      <c r="D98" s="153"/>
      <c r="E98" s="61" t="s">
        <v>145</v>
      </c>
      <c r="F98" s="69"/>
      <c r="G98" s="69"/>
    </row>
    <row r="99" spans="1:7" ht="21" customHeight="1">
      <c r="A99" s="146"/>
      <c r="B99" s="141" t="s">
        <v>139</v>
      </c>
      <c r="C99" s="144" t="s">
        <v>140</v>
      </c>
      <c r="D99" s="153"/>
      <c r="E99" s="61" t="s">
        <v>133</v>
      </c>
      <c r="F99" s="69"/>
      <c r="G99" s="69"/>
    </row>
    <row r="100" spans="1:7" ht="21" customHeight="1">
      <c r="A100" s="146"/>
      <c r="B100" s="141" t="s">
        <v>139</v>
      </c>
      <c r="C100" s="144" t="s">
        <v>140</v>
      </c>
      <c r="D100" s="153"/>
      <c r="E100" s="61" t="s">
        <v>138</v>
      </c>
      <c r="F100" s="69"/>
      <c r="G100" s="69"/>
    </row>
    <row r="101" spans="1:7" ht="21" customHeight="1">
      <c r="A101" s="146"/>
      <c r="B101" s="141" t="s">
        <v>139</v>
      </c>
      <c r="C101" s="144" t="s">
        <v>140</v>
      </c>
      <c r="D101" s="153"/>
      <c r="E101" s="61" t="s">
        <v>146</v>
      </c>
      <c r="F101" s="69"/>
      <c r="G101" s="69"/>
    </row>
    <row r="102" spans="1:7" ht="21" customHeight="1">
      <c r="A102" s="133"/>
      <c r="B102" s="142" t="s">
        <v>139</v>
      </c>
      <c r="C102" s="145" t="s">
        <v>140</v>
      </c>
      <c r="D102" s="162"/>
      <c r="E102" s="61" t="s">
        <v>149</v>
      </c>
      <c r="F102" s="69"/>
      <c r="G102" s="69"/>
    </row>
    <row r="103" spans="1:7" ht="21" customHeight="1">
      <c r="A103" s="132">
        <v>13</v>
      </c>
      <c r="B103" s="140" t="s">
        <v>395</v>
      </c>
      <c r="C103" s="143" t="s">
        <v>392</v>
      </c>
      <c r="D103" s="152" t="s">
        <v>359</v>
      </c>
      <c r="E103" s="61" t="s">
        <v>134</v>
      </c>
      <c r="F103" s="69"/>
      <c r="G103" s="69"/>
    </row>
    <row r="104" spans="1:7" ht="21" customHeight="1">
      <c r="A104" s="146"/>
      <c r="B104" s="141" t="s">
        <v>349</v>
      </c>
      <c r="C104" s="144" t="s">
        <v>141</v>
      </c>
      <c r="D104" s="153"/>
      <c r="E104" s="61" t="s">
        <v>144</v>
      </c>
      <c r="F104" s="69"/>
      <c r="G104" s="69"/>
    </row>
    <row r="105" spans="1:7" ht="21" customHeight="1">
      <c r="A105" s="146"/>
      <c r="B105" s="141" t="s">
        <v>349</v>
      </c>
      <c r="C105" s="144" t="s">
        <v>141</v>
      </c>
      <c r="D105" s="153"/>
      <c r="E105" s="61" t="s">
        <v>145</v>
      </c>
      <c r="F105" s="69"/>
      <c r="G105" s="69"/>
    </row>
    <row r="106" spans="1:7" ht="21" customHeight="1">
      <c r="A106" s="146"/>
      <c r="B106" s="141" t="s">
        <v>349</v>
      </c>
      <c r="C106" s="144" t="s">
        <v>141</v>
      </c>
      <c r="D106" s="153"/>
      <c r="E106" s="61" t="s">
        <v>133</v>
      </c>
      <c r="F106" s="69"/>
      <c r="G106" s="69"/>
    </row>
    <row r="107" spans="1:7" ht="21" customHeight="1">
      <c r="A107" s="146"/>
      <c r="B107" s="141" t="s">
        <v>349</v>
      </c>
      <c r="C107" s="144" t="s">
        <v>141</v>
      </c>
      <c r="D107" s="153"/>
      <c r="E107" s="61" t="s">
        <v>138</v>
      </c>
      <c r="F107" s="69"/>
      <c r="G107" s="69"/>
    </row>
    <row r="108" spans="1:7" ht="21" customHeight="1">
      <c r="A108" s="146"/>
      <c r="B108" s="141" t="s">
        <v>349</v>
      </c>
      <c r="C108" s="144" t="s">
        <v>141</v>
      </c>
      <c r="D108" s="153"/>
      <c r="E108" s="61" t="s">
        <v>146</v>
      </c>
      <c r="F108" s="69"/>
      <c r="G108" s="69"/>
    </row>
    <row r="109" spans="1:7" ht="21" customHeight="1">
      <c r="A109" s="133"/>
      <c r="B109" s="142" t="s">
        <v>349</v>
      </c>
      <c r="C109" s="145" t="s">
        <v>141</v>
      </c>
      <c r="D109" s="162"/>
      <c r="E109" s="61" t="s">
        <v>149</v>
      </c>
      <c r="F109" s="69"/>
      <c r="G109" s="69"/>
    </row>
    <row r="110" spans="1:7" ht="21" customHeight="1">
      <c r="A110" s="132">
        <v>14</v>
      </c>
      <c r="B110" s="140" t="s">
        <v>350</v>
      </c>
      <c r="C110" s="143" t="s">
        <v>391</v>
      </c>
      <c r="D110" s="152" t="s">
        <v>359</v>
      </c>
      <c r="E110" s="61" t="s">
        <v>134</v>
      </c>
      <c r="F110" s="69"/>
      <c r="G110" s="69"/>
    </row>
    <row r="111" spans="1:7" ht="21" customHeight="1">
      <c r="A111" s="146"/>
      <c r="B111" s="141" t="s">
        <v>350</v>
      </c>
      <c r="C111" s="144" t="s">
        <v>351</v>
      </c>
      <c r="D111" s="153"/>
      <c r="E111" s="61" t="s">
        <v>144</v>
      </c>
      <c r="F111" s="69"/>
      <c r="G111" s="69"/>
    </row>
    <row r="112" spans="1:7" ht="21" customHeight="1">
      <c r="A112" s="146"/>
      <c r="B112" s="141" t="s">
        <v>350</v>
      </c>
      <c r="C112" s="144" t="s">
        <v>351</v>
      </c>
      <c r="D112" s="153"/>
      <c r="E112" s="61" t="s">
        <v>145</v>
      </c>
      <c r="F112" s="69"/>
      <c r="G112" s="69"/>
    </row>
    <row r="113" spans="1:7" ht="21" customHeight="1">
      <c r="A113" s="146"/>
      <c r="B113" s="141" t="s">
        <v>350</v>
      </c>
      <c r="C113" s="144" t="s">
        <v>351</v>
      </c>
      <c r="D113" s="153"/>
      <c r="E113" s="61" t="s">
        <v>133</v>
      </c>
      <c r="F113" s="69"/>
      <c r="G113" s="69"/>
    </row>
    <row r="114" spans="1:7" ht="21" customHeight="1">
      <c r="A114" s="146"/>
      <c r="B114" s="141" t="s">
        <v>350</v>
      </c>
      <c r="C114" s="144" t="s">
        <v>351</v>
      </c>
      <c r="D114" s="153"/>
      <c r="E114" s="61" t="s">
        <v>138</v>
      </c>
      <c r="F114" s="69"/>
      <c r="G114" s="69"/>
    </row>
    <row r="115" spans="1:7" ht="21" customHeight="1">
      <c r="A115" s="146"/>
      <c r="B115" s="141" t="s">
        <v>350</v>
      </c>
      <c r="C115" s="144" t="s">
        <v>351</v>
      </c>
      <c r="D115" s="153"/>
      <c r="E115" s="61" t="s">
        <v>146</v>
      </c>
      <c r="F115" s="69"/>
      <c r="G115" s="69"/>
    </row>
    <row r="116" spans="1:7" ht="21" customHeight="1">
      <c r="A116" s="133"/>
      <c r="B116" s="142" t="s">
        <v>350</v>
      </c>
      <c r="C116" s="145" t="s">
        <v>351</v>
      </c>
      <c r="D116" s="162"/>
      <c r="E116" s="61" t="s">
        <v>149</v>
      </c>
      <c r="F116" s="69"/>
      <c r="G116" s="69"/>
    </row>
    <row r="117" spans="1:7" ht="21" customHeight="1">
      <c r="A117" s="132">
        <v>15</v>
      </c>
      <c r="B117" s="140" t="s">
        <v>372</v>
      </c>
      <c r="C117" s="143" t="s">
        <v>653</v>
      </c>
      <c r="D117" s="152" t="s">
        <v>360</v>
      </c>
      <c r="E117" s="61" t="s">
        <v>134</v>
      </c>
      <c r="F117" s="69"/>
      <c r="G117" s="69"/>
    </row>
    <row r="118" spans="1:7" ht="21" customHeight="1">
      <c r="A118" s="146"/>
      <c r="B118" s="141" t="s">
        <v>352</v>
      </c>
      <c r="C118" s="144" t="s">
        <v>353</v>
      </c>
      <c r="D118" s="153"/>
      <c r="E118" s="61" t="s">
        <v>144</v>
      </c>
      <c r="F118" s="69"/>
      <c r="G118" s="69"/>
    </row>
    <row r="119" spans="1:7" ht="21" customHeight="1">
      <c r="A119" s="146"/>
      <c r="B119" s="141" t="s">
        <v>352</v>
      </c>
      <c r="C119" s="144" t="s">
        <v>353</v>
      </c>
      <c r="D119" s="153"/>
      <c r="E119" s="61" t="s">
        <v>145</v>
      </c>
      <c r="F119" s="69"/>
      <c r="G119" s="69"/>
    </row>
    <row r="120" spans="1:7" ht="21" customHeight="1">
      <c r="A120" s="146"/>
      <c r="B120" s="141" t="s">
        <v>352</v>
      </c>
      <c r="C120" s="144" t="s">
        <v>353</v>
      </c>
      <c r="D120" s="153"/>
      <c r="E120" s="61" t="s">
        <v>133</v>
      </c>
      <c r="F120" s="69"/>
      <c r="G120" s="69"/>
    </row>
    <row r="121" spans="1:7" ht="21" customHeight="1">
      <c r="A121" s="132">
        <v>16</v>
      </c>
      <c r="B121" s="140" t="s">
        <v>155</v>
      </c>
      <c r="C121" s="143" t="s">
        <v>654</v>
      </c>
      <c r="D121" s="152" t="s">
        <v>360</v>
      </c>
      <c r="E121" s="61" t="s">
        <v>134</v>
      </c>
      <c r="F121" s="69"/>
      <c r="G121" s="69"/>
    </row>
    <row r="122" spans="1:7" ht="21" customHeight="1">
      <c r="A122" s="146"/>
      <c r="B122" s="141" t="s">
        <v>155</v>
      </c>
      <c r="C122" s="144" t="s">
        <v>156</v>
      </c>
      <c r="D122" s="153"/>
      <c r="E122" s="61" t="s">
        <v>144</v>
      </c>
      <c r="F122" s="69"/>
      <c r="G122" s="69"/>
    </row>
    <row r="123" spans="1:7" ht="21" customHeight="1">
      <c r="A123" s="146"/>
      <c r="B123" s="141" t="s">
        <v>155</v>
      </c>
      <c r="C123" s="144" t="s">
        <v>156</v>
      </c>
      <c r="D123" s="153"/>
      <c r="E123" s="61" t="s">
        <v>145</v>
      </c>
      <c r="F123" s="69"/>
      <c r="G123" s="69"/>
    </row>
    <row r="124" spans="1:7" ht="21" customHeight="1">
      <c r="A124" s="146"/>
      <c r="B124" s="141" t="s">
        <v>155</v>
      </c>
      <c r="C124" s="144" t="s">
        <v>156</v>
      </c>
      <c r="D124" s="153"/>
      <c r="E124" s="61" t="s">
        <v>133</v>
      </c>
      <c r="F124" s="69"/>
      <c r="G124" s="69"/>
    </row>
    <row r="125" spans="1:7" ht="21" customHeight="1">
      <c r="A125" s="132">
        <v>17</v>
      </c>
      <c r="B125" s="140" t="s">
        <v>151</v>
      </c>
      <c r="C125" s="143" t="s">
        <v>390</v>
      </c>
      <c r="D125" s="152" t="s">
        <v>397</v>
      </c>
      <c r="E125" s="61" t="s">
        <v>134</v>
      </c>
      <c r="F125" s="69"/>
      <c r="G125" s="69"/>
    </row>
    <row r="126" spans="1:7" ht="21" customHeight="1">
      <c r="A126" s="146"/>
      <c r="B126" s="141" t="s">
        <v>151</v>
      </c>
      <c r="C126" s="144" t="s">
        <v>152</v>
      </c>
      <c r="D126" s="153"/>
      <c r="E126" s="61" t="s">
        <v>144</v>
      </c>
      <c r="F126" s="69"/>
      <c r="G126" s="69"/>
    </row>
    <row r="127" spans="1:7" ht="21" customHeight="1">
      <c r="A127" s="146"/>
      <c r="B127" s="141" t="s">
        <v>151</v>
      </c>
      <c r="C127" s="144" t="s">
        <v>152</v>
      </c>
      <c r="D127" s="153"/>
      <c r="E127" s="61" t="s">
        <v>145</v>
      </c>
      <c r="F127" s="69"/>
      <c r="G127" s="69"/>
    </row>
    <row r="128" spans="1:7" ht="21" customHeight="1">
      <c r="A128" s="146"/>
      <c r="B128" s="141" t="s">
        <v>151</v>
      </c>
      <c r="C128" s="144" t="s">
        <v>152</v>
      </c>
      <c r="D128" s="153"/>
      <c r="E128" s="61" t="s">
        <v>133</v>
      </c>
      <c r="F128" s="69"/>
      <c r="G128" s="69"/>
    </row>
    <row r="129" spans="1:7" ht="21" customHeight="1">
      <c r="A129" s="132">
        <v>18</v>
      </c>
      <c r="B129" s="140" t="s">
        <v>113</v>
      </c>
      <c r="C129" s="136" t="s">
        <v>114</v>
      </c>
      <c r="D129" s="152" t="s">
        <v>361</v>
      </c>
      <c r="E129" s="61" t="s">
        <v>144</v>
      </c>
      <c r="F129" s="69"/>
      <c r="G129" s="69"/>
    </row>
    <row r="130" spans="1:7" ht="21" customHeight="1">
      <c r="A130" s="146"/>
      <c r="B130" s="141" t="s">
        <v>113</v>
      </c>
      <c r="C130" s="150" t="s">
        <v>114</v>
      </c>
      <c r="D130" s="153"/>
      <c r="E130" s="61" t="s">
        <v>145</v>
      </c>
      <c r="F130" s="69"/>
      <c r="G130" s="69"/>
    </row>
    <row r="131" spans="1:7" ht="21" customHeight="1">
      <c r="A131" s="146"/>
      <c r="B131" s="141" t="s">
        <v>113</v>
      </c>
      <c r="C131" s="150" t="s">
        <v>114</v>
      </c>
      <c r="D131" s="153"/>
      <c r="E131" s="61" t="s">
        <v>133</v>
      </c>
      <c r="F131" s="69"/>
      <c r="G131" s="69"/>
    </row>
    <row r="132" spans="1:7" ht="21" customHeight="1">
      <c r="A132" s="146"/>
      <c r="B132" s="141" t="s">
        <v>113</v>
      </c>
      <c r="C132" s="150" t="s">
        <v>114</v>
      </c>
      <c r="D132" s="153"/>
      <c r="E132" s="61" t="s">
        <v>138</v>
      </c>
      <c r="F132" s="69"/>
      <c r="G132" s="69"/>
    </row>
    <row r="133" spans="1:7" ht="21" customHeight="1">
      <c r="A133" s="146"/>
      <c r="B133" s="141" t="s">
        <v>113</v>
      </c>
      <c r="C133" s="150" t="s">
        <v>114</v>
      </c>
      <c r="D133" s="153"/>
      <c r="E133" s="61" t="s">
        <v>146</v>
      </c>
      <c r="F133" s="69"/>
      <c r="G133" s="69"/>
    </row>
    <row r="134" spans="1:7" ht="21" customHeight="1">
      <c r="A134" s="146"/>
      <c r="B134" s="141" t="s">
        <v>113</v>
      </c>
      <c r="C134" s="150" t="s">
        <v>114</v>
      </c>
      <c r="D134" s="153"/>
      <c r="E134" s="61" t="s">
        <v>149</v>
      </c>
      <c r="F134" s="69"/>
      <c r="G134" s="69"/>
    </row>
    <row r="135" spans="1:7" ht="21" customHeight="1">
      <c r="A135" s="132">
        <v>19</v>
      </c>
      <c r="B135" s="140" t="s">
        <v>135</v>
      </c>
      <c r="C135" s="143" t="s">
        <v>354</v>
      </c>
      <c r="D135" s="152" t="s">
        <v>359</v>
      </c>
      <c r="E135" s="61" t="s">
        <v>134</v>
      </c>
      <c r="F135" s="69"/>
      <c r="G135" s="69"/>
    </row>
    <row r="136" spans="1:7" ht="21" customHeight="1">
      <c r="A136" s="146"/>
      <c r="B136" s="141" t="s">
        <v>135</v>
      </c>
      <c r="C136" s="144" t="s">
        <v>354</v>
      </c>
      <c r="D136" s="153"/>
      <c r="E136" s="61" t="s">
        <v>144</v>
      </c>
      <c r="F136" s="69"/>
      <c r="G136" s="69"/>
    </row>
    <row r="137" spans="1:7" ht="21" customHeight="1">
      <c r="A137" s="146"/>
      <c r="B137" s="141" t="s">
        <v>135</v>
      </c>
      <c r="C137" s="144" t="s">
        <v>354</v>
      </c>
      <c r="D137" s="153"/>
      <c r="E137" s="61" t="s">
        <v>145</v>
      </c>
      <c r="F137" s="69"/>
      <c r="G137" s="69"/>
    </row>
    <row r="138" spans="1:7" ht="21" customHeight="1">
      <c r="A138" s="146"/>
      <c r="B138" s="141" t="s">
        <v>135</v>
      </c>
      <c r="C138" s="144" t="s">
        <v>354</v>
      </c>
      <c r="D138" s="153"/>
      <c r="E138" s="61" t="s">
        <v>133</v>
      </c>
      <c r="F138" s="69"/>
      <c r="G138" s="69"/>
    </row>
    <row r="139" spans="1:7" ht="21" customHeight="1">
      <c r="A139" s="146"/>
      <c r="B139" s="141" t="s">
        <v>135</v>
      </c>
      <c r="C139" s="144" t="s">
        <v>354</v>
      </c>
      <c r="D139" s="153"/>
      <c r="E139" s="61" t="s">
        <v>138</v>
      </c>
      <c r="F139" s="69"/>
      <c r="G139" s="69"/>
    </row>
    <row r="140" spans="1:7" ht="21" customHeight="1">
      <c r="A140" s="146"/>
      <c r="B140" s="141" t="s">
        <v>135</v>
      </c>
      <c r="C140" s="144" t="s">
        <v>354</v>
      </c>
      <c r="D140" s="153"/>
      <c r="E140" s="61" t="s">
        <v>146</v>
      </c>
      <c r="F140" s="69"/>
      <c r="G140" s="69"/>
    </row>
    <row r="141" spans="1:7" ht="21" customHeight="1">
      <c r="A141" s="132">
        <v>20</v>
      </c>
      <c r="B141" s="140" t="s">
        <v>373</v>
      </c>
      <c r="C141" s="143" t="s">
        <v>389</v>
      </c>
      <c r="D141" s="152" t="s">
        <v>360</v>
      </c>
      <c r="E141" s="61" t="s">
        <v>134</v>
      </c>
      <c r="F141" s="69"/>
      <c r="G141" s="69"/>
    </row>
    <row r="142" spans="1:7" ht="21" customHeight="1">
      <c r="A142" s="146"/>
      <c r="B142" s="141" t="s">
        <v>153</v>
      </c>
      <c r="C142" s="144" t="s">
        <v>154</v>
      </c>
      <c r="D142" s="153"/>
      <c r="E142" s="61" t="s">
        <v>144</v>
      </c>
      <c r="F142" s="69"/>
      <c r="G142" s="69"/>
    </row>
    <row r="143" spans="1:7" ht="21" customHeight="1">
      <c r="A143" s="146"/>
      <c r="B143" s="141" t="s">
        <v>153</v>
      </c>
      <c r="C143" s="144" t="s">
        <v>154</v>
      </c>
      <c r="D143" s="153"/>
      <c r="E143" s="61" t="s">
        <v>145</v>
      </c>
      <c r="F143" s="69"/>
      <c r="G143" s="69"/>
    </row>
    <row r="144" spans="1:7" ht="21" customHeight="1">
      <c r="A144" s="146"/>
      <c r="B144" s="141" t="s">
        <v>153</v>
      </c>
      <c r="C144" s="144" t="s">
        <v>154</v>
      </c>
      <c r="D144" s="153"/>
      <c r="E144" s="61" t="s">
        <v>133</v>
      </c>
      <c r="F144" s="69"/>
      <c r="G144" s="69"/>
    </row>
    <row r="145" spans="1:7" ht="21" customHeight="1">
      <c r="A145" s="132">
        <v>21</v>
      </c>
      <c r="B145" s="140" t="s">
        <v>115</v>
      </c>
      <c r="C145" s="143" t="s">
        <v>116</v>
      </c>
      <c r="D145" s="152" t="s">
        <v>362</v>
      </c>
      <c r="E145" s="61" t="s">
        <v>134</v>
      </c>
      <c r="F145" s="69"/>
      <c r="G145" s="69"/>
    </row>
    <row r="146" spans="1:7" ht="21" customHeight="1">
      <c r="A146" s="146"/>
      <c r="B146" s="141" t="s">
        <v>115</v>
      </c>
      <c r="C146" s="144" t="s">
        <v>116</v>
      </c>
      <c r="D146" s="153"/>
      <c r="E146" s="61" t="s">
        <v>144</v>
      </c>
      <c r="F146" s="69"/>
      <c r="G146" s="69"/>
    </row>
    <row r="147" spans="1:7" ht="21" customHeight="1">
      <c r="A147" s="146"/>
      <c r="B147" s="141" t="s">
        <v>115</v>
      </c>
      <c r="C147" s="144" t="s">
        <v>116</v>
      </c>
      <c r="D147" s="153"/>
      <c r="E147" s="61" t="s">
        <v>145</v>
      </c>
      <c r="F147" s="69"/>
      <c r="G147" s="69"/>
    </row>
    <row r="148" spans="1:7" ht="21" customHeight="1">
      <c r="A148" s="146"/>
      <c r="B148" s="141" t="s">
        <v>115</v>
      </c>
      <c r="C148" s="144" t="s">
        <v>116</v>
      </c>
      <c r="D148" s="153"/>
      <c r="E148" s="61" t="s">
        <v>133</v>
      </c>
      <c r="F148" s="69"/>
      <c r="G148" s="69"/>
    </row>
    <row r="149" spans="1:7" ht="21" customHeight="1">
      <c r="A149" s="132">
        <v>22</v>
      </c>
      <c r="B149" s="140" t="s">
        <v>117</v>
      </c>
      <c r="C149" s="143" t="s">
        <v>655</v>
      </c>
      <c r="D149" s="152" t="s">
        <v>363</v>
      </c>
      <c r="E149" s="61" t="s">
        <v>134</v>
      </c>
      <c r="F149" s="69"/>
      <c r="G149" s="69"/>
    </row>
    <row r="150" spans="1:7" ht="21" customHeight="1">
      <c r="A150" s="146"/>
      <c r="B150" s="141" t="s">
        <v>117</v>
      </c>
      <c r="C150" s="144" t="s">
        <v>118</v>
      </c>
      <c r="D150" s="153"/>
      <c r="E150" s="61" t="s">
        <v>144</v>
      </c>
      <c r="F150" s="69"/>
      <c r="G150" s="69"/>
    </row>
    <row r="151" spans="1:7" ht="21" customHeight="1">
      <c r="A151" s="146"/>
      <c r="B151" s="141" t="s">
        <v>117</v>
      </c>
      <c r="C151" s="144" t="s">
        <v>118</v>
      </c>
      <c r="D151" s="153"/>
      <c r="E151" s="61" t="s">
        <v>145</v>
      </c>
      <c r="F151" s="69"/>
      <c r="G151" s="69"/>
    </row>
    <row r="152" spans="1:7" ht="21" customHeight="1">
      <c r="A152" s="146"/>
      <c r="B152" s="141" t="s">
        <v>117</v>
      </c>
      <c r="C152" s="144" t="s">
        <v>118</v>
      </c>
      <c r="D152" s="153"/>
      <c r="E152" s="61" t="s">
        <v>133</v>
      </c>
      <c r="F152" s="69"/>
      <c r="G152" s="69"/>
    </row>
    <row r="153" spans="1:7" ht="21" customHeight="1">
      <c r="A153" s="146"/>
      <c r="B153" s="141" t="s">
        <v>117</v>
      </c>
      <c r="C153" s="144" t="s">
        <v>118</v>
      </c>
      <c r="D153" s="153"/>
      <c r="E153" s="61" t="s">
        <v>138</v>
      </c>
      <c r="F153" s="69"/>
      <c r="G153" s="69"/>
    </row>
    <row r="154" spans="1:7" ht="21" customHeight="1">
      <c r="A154" s="132">
        <v>23</v>
      </c>
      <c r="B154" s="140" t="s">
        <v>374</v>
      </c>
      <c r="C154" s="143" t="s">
        <v>388</v>
      </c>
      <c r="D154" s="152" t="s">
        <v>398</v>
      </c>
      <c r="E154" s="61" t="s">
        <v>134</v>
      </c>
      <c r="F154" s="69"/>
      <c r="G154" s="69"/>
    </row>
    <row r="155" spans="1:7" ht="21" customHeight="1">
      <c r="A155" s="146"/>
      <c r="B155" s="141" t="s">
        <v>355</v>
      </c>
      <c r="C155" s="144" t="s">
        <v>356</v>
      </c>
      <c r="D155" s="153"/>
      <c r="E155" s="61" t="s">
        <v>144</v>
      </c>
      <c r="F155" s="69"/>
      <c r="G155" s="69"/>
    </row>
    <row r="156" spans="1:7" ht="21" customHeight="1">
      <c r="A156" s="146"/>
      <c r="B156" s="141" t="s">
        <v>355</v>
      </c>
      <c r="C156" s="144" t="s">
        <v>356</v>
      </c>
      <c r="D156" s="153"/>
      <c r="E156" s="61" t="s">
        <v>145</v>
      </c>
      <c r="F156" s="69"/>
      <c r="G156" s="69"/>
    </row>
    <row r="157" spans="1:7" ht="21" customHeight="1">
      <c r="A157" s="146"/>
      <c r="B157" s="141" t="s">
        <v>355</v>
      </c>
      <c r="C157" s="144" t="s">
        <v>356</v>
      </c>
      <c r="D157" s="153"/>
      <c r="E157" s="61" t="s">
        <v>133</v>
      </c>
      <c r="F157" s="69"/>
      <c r="G157" s="69"/>
    </row>
    <row r="158" spans="1:7" ht="21" customHeight="1">
      <c r="A158" s="132">
        <v>24</v>
      </c>
      <c r="B158" s="140" t="s">
        <v>119</v>
      </c>
      <c r="C158" s="143" t="s">
        <v>387</v>
      </c>
      <c r="D158" s="152" t="s">
        <v>364</v>
      </c>
      <c r="E158" s="61" t="s">
        <v>134</v>
      </c>
      <c r="F158" s="69"/>
      <c r="G158" s="69"/>
    </row>
    <row r="159" spans="1:7" ht="21" customHeight="1">
      <c r="A159" s="146"/>
      <c r="B159" s="141" t="s">
        <v>119</v>
      </c>
      <c r="C159" s="144" t="s">
        <v>120</v>
      </c>
      <c r="D159" s="153"/>
      <c r="E159" s="61" t="s">
        <v>144</v>
      </c>
      <c r="F159" s="69"/>
      <c r="G159" s="69"/>
    </row>
    <row r="160" spans="1:7" ht="21" customHeight="1">
      <c r="A160" s="146"/>
      <c r="B160" s="141" t="s">
        <v>119</v>
      </c>
      <c r="C160" s="144" t="s">
        <v>120</v>
      </c>
      <c r="D160" s="153"/>
      <c r="E160" s="61" t="s">
        <v>145</v>
      </c>
      <c r="F160" s="69"/>
      <c r="G160" s="69"/>
    </row>
    <row r="161" spans="1:7" ht="21" customHeight="1">
      <c r="A161" s="132">
        <v>25</v>
      </c>
      <c r="B161" s="147" t="s">
        <v>113</v>
      </c>
      <c r="C161" s="136" t="s">
        <v>386</v>
      </c>
      <c r="D161" s="138" t="s">
        <v>365</v>
      </c>
      <c r="E161" s="60" t="s">
        <v>144</v>
      </c>
      <c r="F161" s="69"/>
      <c r="G161" s="69"/>
    </row>
    <row r="162" spans="1:7" ht="21" customHeight="1">
      <c r="A162" s="146"/>
      <c r="B162" s="148"/>
      <c r="C162" s="150"/>
      <c r="D162" s="151"/>
      <c r="E162" s="60" t="s">
        <v>145</v>
      </c>
      <c r="F162" s="69"/>
      <c r="G162" s="69"/>
    </row>
    <row r="163" spans="1:7" ht="21" customHeight="1">
      <c r="A163" s="146"/>
      <c r="B163" s="148"/>
      <c r="C163" s="150"/>
      <c r="D163" s="151"/>
      <c r="E163" s="60" t="s">
        <v>133</v>
      </c>
      <c r="F163" s="69"/>
      <c r="G163" s="69"/>
    </row>
    <row r="164" spans="1:7" ht="21" customHeight="1">
      <c r="A164" s="146"/>
      <c r="B164" s="148"/>
      <c r="C164" s="150"/>
      <c r="D164" s="151"/>
      <c r="E164" s="60" t="s">
        <v>138</v>
      </c>
      <c r="F164" s="69"/>
      <c r="G164" s="69"/>
    </row>
    <row r="165" spans="1:7" ht="21" customHeight="1">
      <c r="A165" s="146"/>
      <c r="B165" s="148"/>
      <c r="C165" s="150"/>
      <c r="D165" s="151"/>
      <c r="E165" s="60" t="s">
        <v>146</v>
      </c>
      <c r="F165" s="69"/>
      <c r="G165" s="69"/>
    </row>
    <row r="166" spans="1:7" ht="21" customHeight="1">
      <c r="A166" s="146"/>
      <c r="B166" s="148"/>
      <c r="C166" s="150"/>
      <c r="D166" s="151"/>
      <c r="E166" s="60" t="s">
        <v>123</v>
      </c>
      <c r="F166" s="69"/>
      <c r="G166" s="69"/>
    </row>
    <row r="167" spans="1:7" ht="21" customHeight="1">
      <c r="A167" s="146"/>
      <c r="B167" s="148"/>
      <c r="C167" s="150"/>
      <c r="D167" s="151"/>
      <c r="E167" s="60" t="s">
        <v>147</v>
      </c>
      <c r="F167" s="69"/>
      <c r="G167" s="69"/>
    </row>
    <row r="168" spans="1:7" ht="21" customHeight="1">
      <c r="A168" s="133"/>
      <c r="B168" s="149"/>
      <c r="C168" s="137"/>
      <c r="D168" s="139"/>
      <c r="E168" s="60" t="s">
        <v>148</v>
      </c>
      <c r="F168" s="69"/>
      <c r="G168" s="69"/>
    </row>
    <row r="169" spans="1:7" ht="21" customHeight="1">
      <c r="A169" s="132">
        <v>26</v>
      </c>
      <c r="B169" s="147" t="s">
        <v>113</v>
      </c>
      <c r="C169" s="136" t="s">
        <v>385</v>
      </c>
      <c r="D169" s="138" t="s">
        <v>366</v>
      </c>
      <c r="E169" s="60" t="s">
        <v>134</v>
      </c>
      <c r="F169" s="69"/>
      <c r="G169" s="69"/>
    </row>
    <row r="170" spans="1:7" s="40" customFormat="1" ht="21" customHeight="1">
      <c r="A170" s="146"/>
      <c r="B170" s="148"/>
      <c r="C170" s="150"/>
      <c r="D170" s="151"/>
      <c r="E170" s="60" t="s">
        <v>144</v>
      </c>
      <c r="F170" s="69"/>
      <c r="G170" s="69"/>
    </row>
    <row r="171" spans="1:7" ht="21" customHeight="1">
      <c r="A171" s="146"/>
      <c r="B171" s="148"/>
      <c r="C171" s="150"/>
      <c r="D171" s="151"/>
      <c r="E171" s="60" t="s">
        <v>145</v>
      </c>
      <c r="F171" s="69"/>
      <c r="G171" s="69"/>
    </row>
    <row r="172" spans="1:7" ht="21" customHeight="1">
      <c r="A172" s="146"/>
      <c r="B172" s="148"/>
      <c r="C172" s="150"/>
      <c r="D172" s="151"/>
      <c r="E172" s="61" t="s">
        <v>146</v>
      </c>
      <c r="F172" s="69"/>
      <c r="G172" s="69"/>
    </row>
    <row r="173" spans="1:7" ht="21" customHeight="1">
      <c r="A173" s="133"/>
      <c r="B173" s="149"/>
      <c r="C173" s="137"/>
      <c r="D173" s="139"/>
      <c r="E173" s="60" t="s">
        <v>133</v>
      </c>
      <c r="F173" s="69"/>
      <c r="G173" s="69"/>
    </row>
    <row r="174" spans="1:7" ht="21" customHeight="1">
      <c r="A174" s="132">
        <v>27</v>
      </c>
      <c r="B174" s="140" t="s">
        <v>375</v>
      </c>
      <c r="C174" s="136" t="s">
        <v>384</v>
      </c>
      <c r="D174" s="138" t="s">
        <v>367</v>
      </c>
      <c r="E174" s="60" t="s">
        <v>144</v>
      </c>
      <c r="F174" s="69"/>
      <c r="G174" s="69"/>
    </row>
    <row r="175" spans="1:7" ht="21" customHeight="1">
      <c r="A175" s="146"/>
      <c r="B175" s="141"/>
      <c r="C175" s="150"/>
      <c r="D175" s="151"/>
      <c r="E175" s="60" t="s">
        <v>145</v>
      </c>
      <c r="F175" s="69"/>
      <c r="G175" s="69"/>
    </row>
    <row r="176" spans="1:7" ht="21" customHeight="1">
      <c r="A176" s="146"/>
      <c r="B176" s="141"/>
      <c r="C176" s="150"/>
      <c r="D176" s="151"/>
      <c r="E176" s="60" t="s">
        <v>133</v>
      </c>
      <c r="F176" s="69"/>
      <c r="G176" s="69"/>
    </row>
    <row r="177" spans="1:7" ht="21" customHeight="1">
      <c r="A177" s="146"/>
      <c r="B177" s="141"/>
      <c r="C177" s="150"/>
      <c r="D177" s="151"/>
      <c r="E177" s="60" t="s">
        <v>138</v>
      </c>
      <c r="F177" s="69"/>
      <c r="G177" s="69"/>
    </row>
    <row r="178" spans="1:7" ht="21" customHeight="1">
      <c r="A178" s="146"/>
      <c r="B178" s="141"/>
      <c r="C178" s="150"/>
      <c r="D178" s="151"/>
      <c r="E178" s="60" t="s">
        <v>146</v>
      </c>
      <c r="F178" s="69"/>
      <c r="G178" s="69"/>
    </row>
    <row r="179" spans="1:7" ht="21" customHeight="1">
      <c r="A179" s="146"/>
      <c r="B179" s="141"/>
      <c r="C179" s="150"/>
      <c r="D179" s="151"/>
      <c r="E179" s="60" t="s">
        <v>149</v>
      </c>
      <c r="F179" s="69"/>
      <c r="G179" s="69"/>
    </row>
    <row r="180" spans="1:7" ht="21" customHeight="1">
      <c r="A180" s="146"/>
      <c r="B180" s="141"/>
      <c r="C180" s="150"/>
      <c r="D180" s="151"/>
      <c r="E180" s="60" t="s">
        <v>147</v>
      </c>
      <c r="F180" s="69"/>
      <c r="G180" s="69"/>
    </row>
    <row r="181" spans="1:7" ht="21" customHeight="1">
      <c r="A181" s="133"/>
      <c r="B181" s="142"/>
      <c r="C181" s="137"/>
      <c r="D181" s="139"/>
      <c r="E181" s="60" t="s">
        <v>148</v>
      </c>
      <c r="F181" s="69"/>
      <c r="G181" s="69"/>
    </row>
    <row r="182" spans="1:7" ht="21" customHeight="1">
      <c r="A182" s="132">
        <v>28</v>
      </c>
      <c r="B182" s="147" t="s">
        <v>150</v>
      </c>
      <c r="C182" s="136" t="s">
        <v>383</v>
      </c>
      <c r="D182" s="138" t="s">
        <v>368</v>
      </c>
      <c r="E182" s="60" t="s">
        <v>134</v>
      </c>
      <c r="F182" s="69"/>
      <c r="G182" s="69"/>
    </row>
    <row r="183" spans="1:7" ht="21" customHeight="1">
      <c r="A183" s="146"/>
      <c r="B183" s="148"/>
      <c r="C183" s="150"/>
      <c r="D183" s="151"/>
      <c r="E183" s="60" t="s">
        <v>144</v>
      </c>
      <c r="F183" s="69"/>
      <c r="G183" s="69"/>
    </row>
    <row r="184" spans="1:7" ht="21" customHeight="1">
      <c r="A184" s="146"/>
      <c r="B184" s="148"/>
      <c r="C184" s="150"/>
      <c r="D184" s="151"/>
      <c r="E184" s="60" t="s">
        <v>145</v>
      </c>
      <c r="F184" s="69"/>
      <c r="G184" s="69"/>
    </row>
    <row r="185" spans="1:7" ht="21" customHeight="1">
      <c r="A185" s="146"/>
      <c r="B185" s="148"/>
      <c r="C185" s="150"/>
      <c r="D185" s="151"/>
      <c r="E185" s="60" t="s">
        <v>133</v>
      </c>
      <c r="F185" s="69"/>
      <c r="G185" s="69"/>
    </row>
    <row r="186" spans="1:7" ht="21" customHeight="1">
      <c r="A186" s="133"/>
      <c r="B186" s="149"/>
      <c r="C186" s="137"/>
      <c r="D186" s="139"/>
      <c r="E186" s="60" t="s">
        <v>138</v>
      </c>
      <c r="F186" s="69"/>
      <c r="G186" s="69"/>
    </row>
    <row r="187" spans="1:7" ht="21" customHeight="1">
      <c r="A187" s="132">
        <v>29</v>
      </c>
      <c r="B187" s="134" t="s">
        <v>376</v>
      </c>
      <c r="C187" s="136" t="s">
        <v>382</v>
      </c>
      <c r="D187" s="138" t="s">
        <v>369</v>
      </c>
      <c r="E187" s="60" t="s">
        <v>134</v>
      </c>
      <c r="F187" s="69"/>
      <c r="G187" s="69"/>
    </row>
    <row r="188" spans="1:7" ht="21" customHeight="1">
      <c r="A188" s="133"/>
      <c r="B188" s="135"/>
      <c r="C188" s="137"/>
      <c r="D188" s="139"/>
      <c r="E188" s="60" t="s">
        <v>357</v>
      </c>
      <c r="F188" s="69"/>
      <c r="G188" s="69"/>
    </row>
    <row r="189" spans="1:7" ht="42.75" customHeight="1">
      <c r="A189" s="67">
        <v>30</v>
      </c>
      <c r="B189" s="63" t="s">
        <v>376</v>
      </c>
      <c r="C189" s="65" t="s">
        <v>380</v>
      </c>
      <c r="D189" s="66" t="s">
        <v>370</v>
      </c>
      <c r="E189" s="60">
        <v>1</v>
      </c>
      <c r="F189" s="69"/>
      <c r="G189" s="69"/>
    </row>
    <row r="190" spans="1:7" ht="42.75" customHeight="1">
      <c r="A190" s="67">
        <v>31</v>
      </c>
      <c r="B190" s="63" t="s">
        <v>376</v>
      </c>
      <c r="C190" s="65" t="s">
        <v>381</v>
      </c>
      <c r="D190" s="66" t="s">
        <v>370</v>
      </c>
      <c r="E190" s="60">
        <v>1</v>
      </c>
      <c r="F190" s="69"/>
      <c r="G190" s="69"/>
    </row>
    <row r="191" spans="1:7" s="74" customFormat="1" ht="21" customHeight="1">
      <c r="A191" s="100">
        <v>32</v>
      </c>
      <c r="B191" s="101" t="s">
        <v>406</v>
      </c>
      <c r="C191" s="102" t="s">
        <v>407</v>
      </c>
      <c r="D191" s="103" t="s">
        <v>370</v>
      </c>
      <c r="E191" s="72" t="s">
        <v>644</v>
      </c>
      <c r="F191" s="73"/>
      <c r="G191" s="73"/>
    </row>
    <row r="192" spans="1:7" s="74" customFormat="1" ht="21" customHeight="1">
      <c r="A192" s="100"/>
      <c r="B192" s="101" t="s">
        <v>124</v>
      </c>
      <c r="C192" s="102"/>
      <c r="D192" s="103"/>
      <c r="E192" s="72" t="s">
        <v>645</v>
      </c>
      <c r="F192" s="73"/>
      <c r="G192" s="73"/>
    </row>
    <row r="193" spans="1:7" s="74" customFormat="1" ht="21" customHeight="1">
      <c r="A193" s="100"/>
      <c r="B193" s="101" t="s">
        <v>124</v>
      </c>
      <c r="C193" s="102"/>
      <c r="D193" s="103"/>
      <c r="E193" s="72" t="s">
        <v>646</v>
      </c>
      <c r="F193" s="73"/>
      <c r="G193" s="73"/>
    </row>
    <row r="194" spans="1:7" s="74" customFormat="1" ht="21" customHeight="1">
      <c r="A194" s="100"/>
      <c r="B194" s="101" t="s">
        <v>124</v>
      </c>
      <c r="C194" s="102"/>
      <c r="D194" s="103"/>
      <c r="E194" s="72" t="s">
        <v>647</v>
      </c>
      <c r="F194" s="73"/>
      <c r="G194" s="73"/>
    </row>
    <row r="195" spans="1:7" s="74" customFormat="1" ht="21" customHeight="1">
      <c r="A195" s="100"/>
      <c r="B195" s="101" t="s">
        <v>124</v>
      </c>
      <c r="C195" s="102"/>
      <c r="D195" s="103"/>
      <c r="E195" s="72" t="s">
        <v>648</v>
      </c>
      <c r="F195" s="73"/>
      <c r="G195" s="73"/>
    </row>
  </sheetData>
  <sheetProtection formatColumns="0" formatRows="0"/>
  <protectedRanges>
    <protectedRange sqref="F3:G30 F32:G195" name="Диапазон1"/>
  </protectedRanges>
  <autoFilter ref="A31:G190"/>
  <mergeCells count="180">
    <mergeCell ref="D149:D153"/>
    <mergeCell ref="D154:D157"/>
    <mergeCell ref="D158:D160"/>
    <mergeCell ref="A125:A128"/>
    <mergeCell ref="A129:A134"/>
    <mergeCell ref="A135:A140"/>
    <mergeCell ref="A141:A144"/>
    <mergeCell ref="A145:A148"/>
    <mergeCell ref="A149:A153"/>
    <mergeCell ref="A154:A157"/>
    <mergeCell ref="A158:A160"/>
    <mergeCell ref="B149:B153"/>
    <mergeCell ref="C149:C153"/>
    <mergeCell ref="B154:B157"/>
    <mergeCell ref="C154:C157"/>
    <mergeCell ref="B158:B160"/>
    <mergeCell ref="C158:C160"/>
    <mergeCell ref="B125:B128"/>
    <mergeCell ref="C125:C128"/>
    <mergeCell ref="D125:D128"/>
    <mergeCell ref="D129:D134"/>
    <mergeCell ref="D135:D140"/>
    <mergeCell ref="D141:D144"/>
    <mergeCell ref="D145:D148"/>
    <mergeCell ref="D103:D109"/>
    <mergeCell ref="D110:D116"/>
    <mergeCell ref="D117:D120"/>
    <mergeCell ref="D121:D124"/>
    <mergeCell ref="A87:A91"/>
    <mergeCell ref="A92:A95"/>
    <mergeCell ref="A96:A102"/>
    <mergeCell ref="A103:A109"/>
    <mergeCell ref="A110:A116"/>
    <mergeCell ref="A117:A120"/>
    <mergeCell ref="A121:A124"/>
    <mergeCell ref="B87:B91"/>
    <mergeCell ref="C87:C91"/>
    <mergeCell ref="B92:B95"/>
    <mergeCell ref="C92:C95"/>
    <mergeCell ref="B96:B102"/>
    <mergeCell ref="C96:C102"/>
    <mergeCell ref="D87:D91"/>
    <mergeCell ref="D92:D95"/>
    <mergeCell ref="D96:D102"/>
    <mergeCell ref="D63:D68"/>
    <mergeCell ref="D69:D74"/>
    <mergeCell ref="D75:D80"/>
    <mergeCell ref="D81:D86"/>
    <mergeCell ref="A1:E1"/>
    <mergeCell ref="A2:E2"/>
    <mergeCell ref="A3:E3"/>
    <mergeCell ref="A4:E4"/>
    <mergeCell ref="A5:E5"/>
    <mergeCell ref="A6:E6"/>
    <mergeCell ref="A7:E7"/>
    <mergeCell ref="A8:E8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D32:D38"/>
    <mergeCell ref="D39:D44"/>
    <mergeCell ref="D45:D50"/>
    <mergeCell ref="D51:D56"/>
    <mergeCell ref="D57:D62"/>
    <mergeCell ref="A75:A80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23:G23"/>
    <mergeCell ref="F25:G25"/>
    <mergeCell ref="F27:G27"/>
    <mergeCell ref="F28:G28"/>
    <mergeCell ref="F29:G29"/>
    <mergeCell ref="F26:G26"/>
    <mergeCell ref="A26:E26"/>
    <mergeCell ref="A27:E27"/>
    <mergeCell ref="A28:E28"/>
    <mergeCell ref="A29:E29"/>
    <mergeCell ref="B75:B80"/>
    <mergeCell ref="C75:C80"/>
    <mergeCell ref="B81:B86"/>
    <mergeCell ref="B39:B44"/>
    <mergeCell ref="C39:C44"/>
    <mergeCell ref="A32:A38"/>
    <mergeCell ref="A39:A44"/>
    <mergeCell ref="B45:B50"/>
    <mergeCell ref="C45:C50"/>
    <mergeCell ref="A45:A50"/>
    <mergeCell ref="B51:B56"/>
    <mergeCell ref="C51:C56"/>
    <mergeCell ref="A51:A56"/>
    <mergeCell ref="B32:B38"/>
    <mergeCell ref="C32:C38"/>
    <mergeCell ref="C81:C86"/>
    <mergeCell ref="A81:A86"/>
    <mergeCell ref="B169:B173"/>
    <mergeCell ref="C169:C173"/>
    <mergeCell ref="D169:D173"/>
    <mergeCell ref="A174:A181"/>
    <mergeCell ref="B174:B181"/>
    <mergeCell ref="C174:C181"/>
    <mergeCell ref="D174:D181"/>
    <mergeCell ref="B57:B62"/>
    <mergeCell ref="C57:C62"/>
    <mergeCell ref="B63:B68"/>
    <mergeCell ref="C63:C68"/>
    <mergeCell ref="A57:A62"/>
    <mergeCell ref="A63:A68"/>
    <mergeCell ref="B69:B74"/>
    <mergeCell ref="C69:C74"/>
    <mergeCell ref="A69:A74"/>
    <mergeCell ref="B129:B134"/>
    <mergeCell ref="C129:C134"/>
    <mergeCell ref="B135:B140"/>
    <mergeCell ref="C135:C140"/>
    <mergeCell ref="B141:B144"/>
    <mergeCell ref="C141:C144"/>
    <mergeCell ref="B145:B148"/>
    <mergeCell ref="C145:C148"/>
    <mergeCell ref="F30:G30"/>
    <mergeCell ref="F21:G21"/>
    <mergeCell ref="F22:G22"/>
    <mergeCell ref="A187:A188"/>
    <mergeCell ref="B187:B188"/>
    <mergeCell ref="C187:C188"/>
    <mergeCell ref="D187:D188"/>
    <mergeCell ref="B103:B109"/>
    <mergeCell ref="C103:C109"/>
    <mergeCell ref="B110:B116"/>
    <mergeCell ref="C110:C116"/>
    <mergeCell ref="B117:B120"/>
    <mergeCell ref="C117:C120"/>
    <mergeCell ref="B121:B124"/>
    <mergeCell ref="C121:C124"/>
    <mergeCell ref="A182:A186"/>
    <mergeCell ref="B182:B186"/>
    <mergeCell ref="C182:C186"/>
    <mergeCell ref="D182:D186"/>
    <mergeCell ref="A161:A168"/>
    <mergeCell ref="B161:B168"/>
    <mergeCell ref="C161:C168"/>
    <mergeCell ref="D161:D168"/>
    <mergeCell ref="A169:A173"/>
    <mergeCell ref="A191:A195"/>
    <mergeCell ref="B191:B195"/>
    <mergeCell ref="C191:C195"/>
    <mergeCell ref="D191:D195"/>
    <mergeCell ref="A30:E30"/>
    <mergeCell ref="F24:G24"/>
    <mergeCell ref="A24:E24"/>
    <mergeCell ref="F1:G1"/>
    <mergeCell ref="F2:G2"/>
    <mergeCell ref="F3:G3"/>
    <mergeCell ref="F4:G4"/>
    <mergeCell ref="F5:G5"/>
    <mergeCell ref="F6:G6"/>
    <mergeCell ref="F7:G7"/>
    <mergeCell ref="F8:G8"/>
    <mergeCell ref="F9:G9"/>
    <mergeCell ref="F19:G19"/>
    <mergeCell ref="F20:G20"/>
    <mergeCell ref="A19:E19"/>
    <mergeCell ref="A20:E20"/>
    <mergeCell ref="A21:E21"/>
    <mergeCell ref="A22:E22"/>
    <mergeCell ref="A23:E23"/>
    <mergeCell ref="A25:E25"/>
  </mergeCells>
  <conditionalFormatting sqref="F32:G190 F11:F30">
    <cfRule type="containsBlanks" dxfId="2" priority="3">
      <formula>LEN(TRIM(F11))=0</formula>
    </cfRule>
  </conditionalFormatting>
  <conditionalFormatting sqref="F4:G10 F3">
    <cfRule type="containsBlanks" dxfId="1" priority="2">
      <formula>LEN(TRIM(F3))=0</formula>
    </cfRule>
  </conditionalFormatting>
  <conditionalFormatting sqref="F191:G195">
    <cfRule type="containsBlanks" dxfId="0" priority="1">
      <formula>LEN(TRIM(F191))=0</formula>
    </cfRule>
  </conditionalFormatting>
  <dataValidations count="1">
    <dataValidation type="decimal" operator="greaterThanOrEqual" allowBlank="1" showInputMessage="1" showErrorMessage="1" sqref="F32:F169 F191:F195">
      <formula1>0</formula1>
    </dataValidation>
  </dataValidations>
  <pageMargins left="0.39370078740157483" right="0.39370078740157483" top="0.39370078740157483" bottom="0.39370078740157483" header="0.19685039370078741" footer="0.19685039370078741"/>
  <pageSetup paperSize="9" scale="45" fitToHeight="5" orientation="portrait" r:id="rId1"/>
  <headerFooter>
    <oddFooter>&amp;L&amp;"+,обычный"&amp;10&amp;K01+047Лист &amp;P з &amp;N листів&amp;R&amp;"+,обычный"&amp;10&amp;K01+049http://foxtrotgroup.com.ua/uk/tender.html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showZeros="0" defaultGridColor="0" colorId="22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14.25"/>
  <cols>
    <col min="1" max="1" width="43.5703125" style="51" customWidth="1"/>
    <col min="2" max="2" width="21.5703125" style="51" customWidth="1"/>
    <col min="3" max="3" width="17.140625" style="51" customWidth="1"/>
    <col min="4" max="4" width="19.7109375" style="51" customWidth="1"/>
    <col min="5" max="5" width="30.42578125" style="51" customWidth="1"/>
    <col min="6" max="6" width="24.7109375" style="51" customWidth="1"/>
    <col min="7" max="7" width="18.28515625" style="51" customWidth="1"/>
    <col min="8" max="8" width="16.42578125" style="51" customWidth="1"/>
    <col min="9" max="9" width="12.5703125" style="51" customWidth="1"/>
    <col min="10" max="16384" width="9.140625" style="51"/>
  </cols>
  <sheetData>
    <row r="1" spans="1:9" ht="27">
      <c r="A1" s="49" t="s">
        <v>344</v>
      </c>
      <c r="B1" s="50"/>
    </row>
    <row r="2" spans="1:9" ht="96">
      <c r="A2" s="52" t="s">
        <v>161</v>
      </c>
      <c r="B2" s="52" t="s">
        <v>162</v>
      </c>
      <c r="C2" s="52" t="s">
        <v>163</v>
      </c>
      <c r="D2" s="52" t="s">
        <v>164</v>
      </c>
      <c r="E2" s="52" t="s">
        <v>165</v>
      </c>
      <c r="F2" s="52" t="s">
        <v>166</v>
      </c>
      <c r="G2" s="52" t="s">
        <v>167</v>
      </c>
      <c r="H2" s="52" t="s">
        <v>168</v>
      </c>
      <c r="I2" s="52" t="s">
        <v>169</v>
      </c>
    </row>
    <row r="3" spans="1:9">
      <c r="A3" s="53" t="s">
        <v>170</v>
      </c>
      <c r="B3" s="53" t="s">
        <v>171</v>
      </c>
      <c r="C3" s="53" t="s">
        <v>172</v>
      </c>
      <c r="D3" s="53" t="s">
        <v>173</v>
      </c>
      <c r="E3" s="53" t="s">
        <v>174</v>
      </c>
      <c r="F3" s="54" t="s">
        <v>175</v>
      </c>
      <c r="G3" s="55" t="s">
        <v>176</v>
      </c>
      <c r="H3" s="57">
        <v>5000</v>
      </c>
      <c r="I3" s="56" t="s">
        <v>177</v>
      </c>
    </row>
    <row r="4" spans="1:9">
      <c r="A4" s="53" t="s">
        <v>178</v>
      </c>
      <c r="B4" s="53" t="s">
        <v>179</v>
      </c>
      <c r="C4" s="53" t="s">
        <v>180</v>
      </c>
      <c r="D4" s="53" t="s">
        <v>173</v>
      </c>
      <c r="E4" s="53" t="s">
        <v>181</v>
      </c>
      <c r="F4" s="54" t="s">
        <v>182</v>
      </c>
      <c r="G4" s="53" t="s">
        <v>183</v>
      </c>
      <c r="H4" s="57">
        <v>5000</v>
      </c>
      <c r="I4" s="56" t="s">
        <v>177</v>
      </c>
    </row>
    <row r="5" spans="1:9">
      <c r="A5" s="53" t="s">
        <v>184</v>
      </c>
      <c r="B5" s="53" t="s">
        <v>185</v>
      </c>
      <c r="C5" s="53" t="s">
        <v>186</v>
      </c>
      <c r="D5" s="53" t="s">
        <v>173</v>
      </c>
      <c r="E5" s="53" t="s">
        <v>187</v>
      </c>
      <c r="F5" s="54" t="s">
        <v>188</v>
      </c>
      <c r="G5" s="53" t="s">
        <v>189</v>
      </c>
      <c r="H5" s="57">
        <v>5000</v>
      </c>
      <c r="I5" s="56" t="s">
        <v>177</v>
      </c>
    </row>
    <row r="6" spans="1:9">
      <c r="A6" s="53" t="s">
        <v>190</v>
      </c>
      <c r="B6" s="53" t="s">
        <v>191</v>
      </c>
      <c r="C6" s="53" t="s">
        <v>192</v>
      </c>
      <c r="D6" s="53" t="s">
        <v>173</v>
      </c>
      <c r="E6" s="53" t="s">
        <v>193</v>
      </c>
      <c r="F6" s="54" t="s">
        <v>194</v>
      </c>
      <c r="G6" s="53" t="s">
        <v>195</v>
      </c>
      <c r="H6" s="57">
        <v>5000</v>
      </c>
      <c r="I6" s="56" t="s">
        <v>177</v>
      </c>
    </row>
    <row r="7" spans="1:9">
      <c r="A7" s="53" t="s">
        <v>196</v>
      </c>
      <c r="B7" s="53" t="s">
        <v>197</v>
      </c>
      <c r="C7" s="53" t="s">
        <v>192</v>
      </c>
      <c r="D7" s="53" t="s">
        <v>173</v>
      </c>
      <c r="E7" s="53" t="s">
        <v>198</v>
      </c>
      <c r="F7" s="54" t="s">
        <v>199</v>
      </c>
      <c r="G7" s="53" t="s">
        <v>200</v>
      </c>
      <c r="H7" s="57">
        <v>5000</v>
      </c>
      <c r="I7" s="56" t="s">
        <v>177</v>
      </c>
    </row>
    <row r="8" spans="1:9">
      <c r="A8" s="53" t="s">
        <v>201</v>
      </c>
      <c r="B8" s="53" t="s">
        <v>202</v>
      </c>
      <c r="C8" s="53" t="s">
        <v>203</v>
      </c>
      <c r="D8" s="53" t="s">
        <v>173</v>
      </c>
      <c r="E8" s="53" t="s">
        <v>204</v>
      </c>
      <c r="F8" s="54" t="s">
        <v>205</v>
      </c>
      <c r="G8" s="53" t="s">
        <v>206</v>
      </c>
      <c r="H8" s="57">
        <v>5000</v>
      </c>
      <c r="I8" s="56" t="s">
        <v>177</v>
      </c>
    </row>
    <row r="9" spans="1:9">
      <c r="A9" s="53" t="s">
        <v>207</v>
      </c>
      <c r="B9" s="53" t="s">
        <v>208</v>
      </c>
      <c r="C9" s="53" t="s">
        <v>203</v>
      </c>
      <c r="D9" s="53" t="s">
        <v>173</v>
      </c>
      <c r="E9" s="53" t="s">
        <v>209</v>
      </c>
      <c r="F9" s="54" t="s">
        <v>210</v>
      </c>
      <c r="G9" s="53" t="s">
        <v>211</v>
      </c>
      <c r="H9" s="57">
        <v>5000</v>
      </c>
      <c r="I9" s="56" t="s">
        <v>177</v>
      </c>
    </row>
    <row r="10" spans="1:9">
      <c r="A10" s="53" t="s">
        <v>212</v>
      </c>
      <c r="B10" s="53" t="s">
        <v>213</v>
      </c>
      <c r="C10" s="53" t="s">
        <v>214</v>
      </c>
      <c r="D10" s="53" t="s">
        <v>173</v>
      </c>
      <c r="E10" s="53" t="s">
        <v>215</v>
      </c>
      <c r="F10" s="54" t="s">
        <v>216</v>
      </c>
      <c r="G10" s="53" t="s">
        <v>217</v>
      </c>
      <c r="H10" s="57">
        <v>5000</v>
      </c>
      <c r="I10" s="56" t="s">
        <v>177</v>
      </c>
    </row>
    <row r="11" spans="1:9">
      <c r="A11" s="53" t="s">
        <v>218</v>
      </c>
      <c r="B11" s="53" t="s">
        <v>219</v>
      </c>
      <c r="C11" s="53" t="s">
        <v>203</v>
      </c>
      <c r="D11" s="53" t="s">
        <v>173</v>
      </c>
      <c r="E11" s="53" t="s">
        <v>220</v>
      </c>
      <c r="F11" s="54" t="s">
        <v>221</v>
      </c>
      <c r="G11" s="53" t="s">
        <v>222</v>
      </c>
      <c r="H11" s="57">
        <v>5000</v>
      </c>
      <c r="I11" s="56" t="s">
        <v>177</v>
      </c>
    </row>
    <row r="12" spans="1:9">
      <c r="A12" s="53" t="s">
        <v>223</v>
      </c>
      <c r="B12" s="53" t="s">
        <v>224</v>
      </c>
      <c r="C12" s="53" t="s">
        <v>203</v>
      </c>
      <c r="D12" s="53" t="s">
        <v>173</v>
      </c>
      <c r="E12" s="53" t="s">
        <v>225</v>
      </c>
      <c r="F12" s="54" t="s">
        <v>226</v>
      </c>
      <c r="G12" s="53" t="s">
        <v>227</v>
      </c>
      <c r="H12" s="57">
        <v>5000</v>
      </c>
      <c r="I12" s="56" t="s">
        <v>177</v>
      </c>
    </row>
    <row r="13" spans="1:9">
      <c r="A13" s="53" t="s">
        <v>228</v>
      </c>
      <c r="B13" s="53" t="s">
        <v>229</v>
      </c>
      <c r="C13" s="53" t="s">
        <v>203</v>
      </c>
      <c r="D13" s="53" t="s">
        <v>173</v>
      </c>
      <c r="E13" s="53" t="s">
        <v>230</v>
      </c>
      <c r="F13" s="54" t="s">
        <v>231</v>
      </c>
      <c r="G13" s="53" t="s">
        <v>232</v>
      </c>
      <c r="H13" s="57">
        <v>5000</v>
      </c>
      <c r="I13" s="56" t="s">
        <v>177</v>
      </c>
    </row>
    <row r="14" spans="1:9">
      <c r="A14" s="53" t="s">
        <v>233</v>
      </c>
      <c r="B14" s="53" t="s">
        <v>234</v>
      </c>
      <c r="C14" s="53" t="s">
        <v>235</v>
      </c>
      <c r="D14" s="53" t="s">
        <v>173</v>
      </c>
      <c r="E14" s="53" t="s">
        <v>236</v>
      </c>
      <c r="F14" s="54" t="s">
        <v>237</v>
      </c>
      <c r="G14" s="53" t="s">
        <v>238</v>
      </c>
      <c r="H14" s="57">
        <v>5000</v>
      </c>
      <c r="I14" s="56" t="s">
        <v>177</v>
      </c>
    </row>
    <row r="15" spans="1:9">
      <c r="A15" s="53" t="s">
        <v>239</v>
      </c>
      <c r="B15" s="53" t="s">
        <v>240</v>
      </c>
      <c r="C15" s="53" t="s">
        <v>241</v>
      </c>
      <c r="D15" s="53" t="s">
        <v>173</v>
      </c>
      <c r="E15" s="53" t="s">
        <v>242</v>
      </c>
      <c r="F15" s="54" t="s">
        <v>243</v>
      </c>
      <c r="G15" s="55" t="s">
        <v>244</v>
      </c>
      <c r="H15" s="57">
        <v>5000</v>
      </c>
      <c r="I15" s="56" t="s">
        <v>177</v>
      </c>
    </row>
    <row r="16" spans="1:9">
      <c r="A16" s="53" t="s">
        <v>245</v>
      </c>
      <c r="B16" s="53" t="s">
        <v>246</v>
      </c>
      <c r="C16" s="53" t="s">
        <v>247</v>
      </c>
      <c r="D16" s="53" t="s">
        <v>173</v>
      </c>
      <c r="E16" s="53" t="s">
        <v>248</v>
      </c>
      <c r="F16" s="54" t="s">
        <v>249</v>
      </c>
      <c r="G16" s="53" t="s">
        <v>250</v>
      </c>
      <c r="H16" s="57">
        <v>5000</v>
      </c>
      <c r="I16" s="56" t="s">
        <v>177</v>
      </c>
    </row>
    <row r="17" spans="1:9">
      <c r="A17" s="53" t="s">
        <v>251</v>
      </c>
      <c r="B17" s="53" t="s">
        <v>252</v>
      </c>
      <c r="C17" s="53" t="s">
        <v>253</v>
      </c>
      <c r="D17" s="53" t="s">
        <v>173</v>
      </c>
      <c r="E17" s="53" t="s">
        <v>254</v>
      </c>
      <c r="F17" s="54" t="s">
        <v>255</v>
      </c>
      <c r="G17" s="53" t="s">
        <v>256</v>
      </c>
      <c r="H17" s="57">
        <v>5000</v>
      </c>
      <c r="I17" s="56" t="s">
        <v>177</v>
      </c>
    </row>
    <row r="18" spans="1:9">
      <c r="A18" s="53" t="s">
        <v>257</v>
      </c>
      <c r="B18" s="53" t="s">
        <v>258</v>
      </c>
      <c r="C18" s="53" t="s">
        <v>259</v>
      </c>
      <c r="D18" s="53" t="s">
        <v>173</v>
      </c>
      <c r="E18" s="53" t="s">
        <v>260</v>
      </c>
      <c r="F18" s="54" t="s">
        <v>261</v>
      </c>
      <c r="G18" s="53" t="s">
        <v>262</v>
      </c>
      <c r="H18" s="57">
        <v>5000</v>
      </c>
      <c r="I18" s="56" t="s">
        <v>177</v>
      </c>
    </row>
    <row r="19" spans="1:9">
      <c r="A19" s="53" t="s">
        <v>263</v>
      </c>
      <c r="B19" s="53" t="s">
        <v>264</v>
      </c>
      <c r="C19" s="53" t="s">
        <v>265</v>
      </c>
      <c r="D19" s="53" t="s">
        <v>173</v>
      </c>
      <c r="E19" s="53" t="s">
        <v>266</v>
      </c>
      <c r="F19" s="54" t="s">
        <v>267</v>
      </c>
      <c r="G19" s="53" t="s">
        <v>268</v>
      </c>
      <c r="H19" s="57">
        <v>5000</v>
      </c>
      <c r="I19" s="56" t="s">
        <v>177</v>
      </c>
    </row>
    <row r="20" spans="1:9">
      <c r="A20" s="53" t="s">
        <v>269</v>
      </c>
      <c r="B20" s="53" t="s">
        <v>270</v>
      </c>
      <c r="C20" s="53" t="s">
        <v>271</v>
      </c>
      <c r="D20" s="53" t="s">
        <v>173</v>
      </c>
      <c r="E20" s="53" t="s">
        <v>272</v>
      </c>
      <c r="F20" s="54" t="s">
        <v>273</v>
      </c>
      <c r="G20" s="53" t="s">
        <v>274</v>
      </c>
      <c r="H20" s="57">
        <v>5000</v>
      </c>
      <c r="I20" s="56" t="s">
        <v>177</v>
      </c>
    </row>
    <row r="21" spans="1:9">
      <c r="A21" s="53" t="s">
        <v>275</v>
      </c>
      <c r="B21" s="53" t="s">
        <v>276</v>
      </c>
      <c r="C21" s="53" t="s">
        <v>271</v>
      </c>
      <c r="D21" s="53" t="s">
        <v>173</v>
      </c>
      <c r="E21" s="53" t="s">
        <v>277</v>
      </c>
      <c r="F21" s="54" t="s">
        <v>278</v>
      </c>
      <c r="G21" s="53" t="s">
        <v>279</v>
      </c>
      <c r="H21" s="57">
        <v>5000</v>
      </c>
      <c r="I21" s="56" t="s">
        <v>177</v>
      </c>
    </row>
    <row r="22" spans="1:9">
      <c r="A22" s="53" t="s">
        <v>280</v>
      </c>
      <c r="B22" s="53" t="s">
        <v>281</v>
      </c>
      <c r="C22" s="53" t="s">
        <v>282</v>
      </c>
      <c r="D22" s="53" t="s">
        <v>173</v>
      </c>
      <c r="E22" s="53" t="s">
        <v>283</v>
      </c>
      <c r="F22" s="54" t="s">
        <v>284</v>
      </c>
      <c r="G22" s="53" t="s">
        <v>285</v>
      </c>
      <c r="H22" s="57">
        <v>5000</v>
      </c>
      <c r="I22" s="56" t="s">
        <v>177</v>
      </c>
    </row>
    <row r="23" spans="1:9">
      <c r="A23" s="53" t="s">
        <v>286</v>
      </c>
      <c r="B23" s="53" t="s">
        <v>287</v>
      </c>
      <c r="C23" s="53" t="s">
        <v>288</v>
      </c>
      <c r="D23" s="53" t="s">
        <v>173</v>
      </c>
      <c r="E23" s="53" t="s">
        <v>289</v>
      </c>
      <c r="F23" s="54" t="s">
        <v>290</v>
      </c>
      <c r="G23" s="53" t="s">
        <v>291</v>
      </c>
      <c r="H23" s="57">
        <v>5000</v>
      </c>
      <c r="I23" s="56" t="s">
        <v>177</v>
      </c>
    </row>
    <row r="24" spans="1:9">
      <c r="A24" s="53" t="s">
        <v>292</v>
      </c>
      <c r="B24" s="53" t="s">
        <v>293</v>
      </c>
      <c r="C24" s="53" t="s">
        <v>294</v>
      </c>
      <c r="D24" s="53" t="s">
        <v>173</v>
      </c>
      <c r="E24" s="53" t="s">
        <v>295</v>
      </c>
      <c r="F24" s="54" t="s">
        <v>296</v>
      </c>
      <c r="G24" s="53" t="s">
        <v>297</v>
      </c>
      <c r="H24" s="57">
        <v>5000</v>
      </c>
      <c r="I24" s="56" t="s">
        <v>177</v>
      </c>
    </row>
    <row r="25" spans="1:9">
      <c r="A25" s="53" t="s">
        <v>298</v>
      </c>
      <c r="B25" s="53" t="s">
        <v>299</v>
      </c>
      <c r="C25" s="53" t="s">
        <v>259</v>
      </c>
      <c r="D25" s="53" t="s">
        <v>300</v>
      </c>
      <c r="E25" s="53" t="s">
        <v>301</v>
      </c>
      <c r="F25" s="54" t="s">
        <v>302</v>
      </c>
      <c r="G25" s="55" t="s">
        <v>303</v>
      </c>
      <c r="H25" s="57">
        <v>5000</v>
      </c>
      <c r="I25" s="56" t="s">
        <v>177</v>
      </c>
    </row>
    <row r="26" spans="1:9">
      <c r="A26" s="53" t="s">
        <v>304</v>
      </c>
      <c r="B26" s="53" t="s">
        <v>305</v>
      </c>
      <c r="C26" s="53" t="s">
        <v>306</v>
      </c>
      <c r="D26" s="53" t="s">
        <v>173</v>
      </c>
      <c r="E26" s="53" t="s">
        <v>307</v>
      </c>
      <c r="F26" s="54" t="s">
        <v>308</v>
      </c>
      <c r="G26" s="53" t="s">
        <v>309</v>
      </c>
      <c r="H26" s="57">
        <v>5000</v>
      </c>
      <c r="I26" s="56" t="s">
        <v>177</v>
      </c>
    </row>
    <row r="27" spans="1:9">
      <c r="A27" s="53" t="s">
        <v>310</v>
      </c>
      <c r="B27" s="53" t="s">
        <v>311</v>
      </c>
      <c r="C27" s="53" t="s">
        <v>312</v>
      </c>
      <c r="D27" s="53" t="s">
        <v>173</v>
      </c>
      <c r="E27" s="53" t="s">
        <v>313</v>
      </c>
      <c r="F27" s="54" t="s">
        <v>314</v>
      </c>
      <c r="G27" s="53" t="s">
        <v>315</v>
      </c>
      <c r="H27" s="57">
        <v>5000</v>
      </c>
      <c r="I27" s="56" t="s">
        <v>177</v>
      </c>
    </row>
    <row r="28" spans="1:9">
      <c r="A28" s="53" t="s">
        <v>316</v>
      </c>
      <c r="B28" s="53" t="s">
        <v>317</v>
      </c>
      <c r="C28" s="53" t="s">
        <v>203</v>
      </c>
      <c r="D28" s="53" t="s">
        <v>173</v>
      </c>
      <c r="E28" s="53" t="s">
        <v>318</v>
      </c>
      <c r="F28" s="54" t="s">
        <v>319</v>
      </c>
      <c r="G28" s="53" t="s">
        <v>320</v>
      </c>
      <c r="H28" s="57">
        <v>5000</v>
      </c>
      <c r="I28" s="56" t="s">
        <v>177</v>
      </c>
    </row>
    <row r="29" spans="1:9">
      <c r="A29" s="53" t="s">
        <v>321</v>
      </c>
      <c r="B29" s="53" t="s">
        <v>322</v>
      </c>
      <c r="C29" s="53" t="s">
        <v>203</v>
      </c>
      <c r="D29" s="53" t="s">
        <v>173</v>
      </c>
      <c r="E29" s="53" t="s">
        <v>323</v>
      </c>
      <c r="F29" s="54" t="s">
        <v>324</v>
      </c>
      <c r="G29" s="53" t="s">
        <v>325</v>
      </c>
      <c r="H29" s="57">
        <v>5000</v>
      </c>
      <c r="I29" s="56" t="s">
        <v>177</v>
      </c>
    </row>
    <row r="30" spans="1:9">
      <c r="A30" s="53" t="s">
        <v>326</v>
      </c>
      <c r="B30" s="53" t="s">
        <v>327</v>
      </c>
      <c r="C30" s="53" t="s">
        <v>241</v>
      </c>
      <c r="D30" s="53" t="s">
        <v>173</v>
      </c>
      <c r="E30" s="53" t="s">
        <v>328</v>
      </c>
      <c r="F30" s="54" t="s">
        <v>329</v>
      </c>
      <c r="G30" s="53" t="s">
        <v>330</v>
      </c>
      <c r="H30" s="57">
        <v>5000</v>
      </c>
      <c r="I30" s="56" t="s">
        <v>177</v>
      </c>
    </row>
    <row r="31" spans="1:9">
      <c r="A31" s="53" t="s">
        <v>331</v>
      </c>
      <c r="B31" s="53" t="s">
        <v>332</v>
      </c>
      <c r="C31" s="53" t="s">
        <v>333</v>
      </c>
      <c r="D31" s="53" t="s">
        <v>173</v>
      </c>
      <c r="E31" s="53" t="s">
        <v>334</v>
      </c>
      <c r="F31" s="54" t="s">
        <v>335</v>
      </c>
      <c r="G31" s="53" t="s">
        <v>336</v>
      </c>
      <c r="H31" s="57">
        <v>5000</v>
      </c>
      <c r="I31" s="56" t="s">
        <v>177</v>
      </c>
    </row>
    <row r="32" spans="1:9">
      <c r="A32" s="53" t="s">
        <v>337</v>
      </c>
      <c r="B32" s="53" t="s">
        <v>338</v>
      </c>
      <c r="C32" s="53" t="s">
        <v>339</v>
      </c>
      <c r="D32" s="53" t="s">
        <v>173</v>
      </c>
      <c r="E32" s="53" t="s">
        <v>340</v>
      </c>
      <c r="F32" s="54" t="s">
        <v>341</v>
      </c>
      <c r="G32" s="53" t="s">
        <v>342</v>
      </c>
      <c r="H32" s="57">
        <v>5000</v>
      </c>
      <c r="I32" s="56" t="s">
        <v>177</v>
      </c>
    </row>
  </sheetData>
  <pageMargins left="0.25" right="0.25" top="0.75" bottom="0.75" header="0.3" footer="0.3"/>
  <pageSetup scale="65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1"/>
  <sheetViews>
    <sheetView showGridLines="0" showZeros="0" defaultGridColor="0" colorId="22" zoomScaleNormal="100" zoomScaleSheetLayoutView="40" workbookViewId="0">
      <pane ySplit="1" topLeftCell="A2" activePane="bottomLeft" state="frozen"/>
      <selection pane="bottomLeft"/>
    </sheetView>
  </sheetViews>
  <sheetFormatPr defaultRowHeight="14.25"/>
  <cols>
    <col min="1" max="1" width="7.140625" style="82" customWidth="1"/>
    <col min="2" max="2" width="40.28515625" style="79" bestFit="1" customWidth="1"/>
    <col min="3" max="3" width="67" style="80" bestFit="1" customWidth="1"/>
    <col min="4" max="257" width="9.140625" style="77"/>
    <col min="258" max="258" width="21.7109375" style="77" customWidth="1"/>
    <col min="259" max="259" width="49.28515625" style="77" customWidth="1"/>
    <col min="260" max="513" width="9.140625" style="77"/>
    <col min="514" max="514" width="21.7109375" style="77" customWidth="1"/>
    <col min="515" max="515" width="49.28515625" style="77" customWidth="1"/>
    <col min="516" max="769" width="9.140625" style="77"/>
    <col min="770" max="770" width="21.7109375" style="77" customWidth="1"/>
    <col min="771" max="771" width="49.28515625" style="77" customWidth="1"/>
    <col min="772" max="1025" width="9.140625" style="77"/>
    <col min="1026" max="1026" width="21.7109375" style="77" customWidth="1"/>
    <col min="1027" max="1027" width="49.28515625" style="77" customWidth="1"/>
    <col min="1028" max="1281" width="9.140625" style="77"/>
    <col min="1282" max="1282" width="21.7109375" style="77" customWidth="1"/>
    <col min="1283" max="1283" width="49.28515625" style="77" customWidth="1"/>
    <col min="1284" max="1537" width="9.140625" style="77"/>
    <col min="1538" max="1538" width="21.7109375" style="77" customWidth="1"/>
    <col min="1539" max="1539" width="49.28515625" style="77" customWidth="1"/>
    <col min="1540" max="1793" width="9.140625" style="77"/>
    <col min="1794" max="1794" width="21.7109375" style="77" customWidth="1"/>
    <col min="1795" max="1795" width="49.28515625" style="77" customWidth="1"/>
    <col min="1796" max="2049" width="9.140625" style="77"/>
    <col min="2050" max="2050" width="21.7109375" style="77" customWidth="1"/>
    <col min="2051" max="2051" width="49.28515625" style="77" customWidth="1"/>
    <col min="2052" max="2305" width="9.140625" style="77"/>
    <col min="2306" max="2306" width="21.7109375" style="77" customWidth="1"/>
    <col min="2307" max="2307" width="49.28515625" style="77" customWidth="1"/>
    <col min="2308" max="2561" width="9.140625" style="77"/>
    <col min="2562" max="2562" width="21.7109375" style="77" customWidth="1"/>
    <col min="2563" max="2563" width="49.28515625" style="77" customWidth="1"/>
    <col min="2564" max="2817" width="9.140625" style="77"/>
    <col min="2818" max="2818" width="21.7109375" style="77" customWidth="1"/>
    <col min="2819" max="2819" width="49.28515625" style="77" customWidth="1"/>
    <col min="2820" max="3073" width="9.140625" style="77"/>
    <col min="3074" max="3074" width="21.7109375" style="77" customWidth="1"/>
    <col min="3075" max="3075" width="49.28515625" style="77" customWidth="1"/>
    <col min="3076" max="3329" width="9.140625" style="77"/>
    <col min="3330" max="3330" width="21.7109375" style="77" customWidth="1"/>
    <col min="3331" max="3331" width="49.28515625" style="77" customWidth="1"/>
    <col min="3332" max="3585" width="9.140625" style="77"/>
    <col min="3586" max="3586" width="21.7109375" style="77" customWidth="1"/>
    <col min="3587" max="3587" width="49.28515625" style="77" customWidth="1"/>
    <col min="3588" max="3841" width="9.140625" style="77"/>
    <col min="3842" max="3842" width="21.7109375" style="77" customWidth="1"/>
    <col min="3843" max="3843" width="49.28515625" style="77" customWidth="1"/>
    <col min="3844" max="4097" width="9.140625" style="77"/>
    <col min="4098" max="4098" width="21.7109375" style="77" customWidth="1"/>
    <col min="4099" max="4099" width="49.28515625" style="77" customWidth="1"/>
    <col min="4100" max="4353" width="9.140625" style="77"/>
    <col min="4354" max="4354" width="21.7109375" style="77" customWidth="1"/>
    <col min="4355" max="4355" width="49.28515625" style="77" customWidth="1"/>
    <col min="4356" max="4609" width="9.140625" style="77"/>
    <col min="4610" max="4610" width="21.7109375" style="77" customWidth="1"/>
    <col min="4611" max="4611" width="49.28515625" style="77" customWidth="1"/>
    <col min="4612" max="4865" width="9.140625" style="77"/>
    <col min="4866" max="4866" width="21.7109375" style="77" customWidth="1"/>
    <col min="4867" max="4867" width="49.28515625" style="77" customWidth="1"/>
    <col min="4868" max="5121" width="9.140625" style="77"/>
    <col min="5122" max="5122" width="21.7109375" style="77" customWidth="1"/>
    <col min="5123" max="5123" width="49.28515625" style="77" customWidth="1"/>
    <col min="5124" max="5377" width="9.140625" style="77"/>
    <col min="5378" max="5378" width="21.7109375" style="77" customWidth="1"/>
    <col min="5379" max="5379" width="49.28515625" style="77" customWidth="1"/>
    <col min="5380" max="5633" width="9.140625" style="77"/>
    <col min="5634" max="5634" width="21.7109375" style="77" customWidth="1"/>
    <col min="5635" max="5635" width="49.28515625" style="77" customWidth="1"/>
    <col min="5636" max="5889" width="9.140625" style="77"/>
    <col min="5890" max="5890" width="21.7109375" style="77" customWidth="1"/>
    <col min="5891" max="5891" width="49.28515625" style="77" customWidth="1"/>
    <col min="5892" max="6145" width="9.140625" style="77"/>
    <col min="6146" max="6146" width="21.7109375" style="77" customWidth="1"/>
    <col min="6147" max="6147" width="49.28515625" style="77" customWidth="1"/>
    <col min="6148" max="6401" width="9.140625" style="77"/>
    <col min="6402" max="6402" width="21.7109375" style="77" customWidth="1"/>
    <col min="6403" max="6403" width="49.28515625" style="77" customWidth="1"/>
    <col min="6404" max="6657" width="9.140625" style="77"/>
    <col min="6658" max="6658" width="21.7109375" style="77" customWidth="1"/>
    <col min="6659" max="6659" width="49.28515625" style="77" customWidth="1"/>
    <col min="6660" max="6913" width="9.140625" style="77"/>
    <col min="6914" max="6914" width="21.7109375" style="77" customWidth="1"/>
    <col min="6915" max="6915" width="49.28515625" style="77" customWidth="1"/>
    <col min="6916" max="7169" width="9.140625" style="77"/>
    <col min="7170" max="7170" width="21.7109375" style="77" customWidth="1"/>
    <col min="7171" max="7171" width="49.28515625" style="77" customWidth="1"/>
    <col min="7172" max="7425" width="9.140625" style="77"/>
    <col min="7426" max="7426" width="21.7109375" style="77" customWidth="1"/>
    <col min="7427" max="7427" width="49.28515625" style="77" customWidth="1"/>
    <col min="7428" max="7681" width="9.140625" style="77"/>
    <col min="7682" max="7682" width="21.7109375" style="77" customWidth="1"/>
    <col min="7683" max="7683" width="49.28515625" style="77" customWidth="1"/>
    <col min="7684" max="7937" width="9.140625" style="77"/>
    <col min="7938" max="7938" width="21.7109375" style="77" customWidth="1"/>
    <col min="7939" max="7939" width="49.28515625" style="77" customWidth="1"/>
    <col min="7940" max="8193" width="9.140625" style="77"/>
    <col min="8194" max="8194" width="21.7109375" style="77" customWidth="1"/>
    <col min="8195" max="8195" width="49.28515625" style="77" customWidth="1"/>
    <col min="8196" max="8449" width="9.140625" style="77"/>
    <col min="8450" max="8450" width="21.7109375" style="77" customWidth="1"/>
    <col min="8451" max="8451" width="49.28515625" style="77" customWidth="1"/>
    <col min="8452" max="8705" width="9.140625" style="77"/>
    <col min="8706" max="8706" width="21.7109375" style="77" customWidth="1"/>
    <col min="8707" max="8707" width="49.28515625" style="77" customWidth="1"/>
    <col min="8708" max="8961" width="9.140625" style="77"/>
    <col min="8962" max="8962" width="21.7109375" style="77" customWidth="1"/>
    <col min="8963" max="8963" width="49.28515625" style="77" customWidth="1"/>
    <col min="8964" max="9217" width="9.140625" style="77"/>
    <col min="9218" max="9218" width="21.7109375" style="77" customWidth="1"/>
    <col min="9219" max="9219" width="49.28515625" style="77" customWidth="1"/>
    <col min="9220" max="9473" width="9.140625" style="77"/>
    <col min="9474" max="9474" width="21.7109375" style="77" customWidth="1"/>
    <col min="9475" max="9475" width="49.28515625" style="77" customWidth="1"/>
    <col min="9476" max="9729" width="9.140625" style="77"/>
    <col min="9730" max="9730" width="21.7109375" style="77" customWidth="1"/>
    <col min="9731" max="9731" width="49.28515625" style="77" customWidth="1"/>
    <col min="9732" max="9985" width="9.140625" style="77"/>
    <col min="9986" max="9986" width="21.7109375" style="77" customWidth="1"/>
    <col min="9987" max="9987" width="49.28515625" style="77" customWidth="1"/>
    <col min="9988" max="10241" width="9.140625" style="77"/>
    <col min="10242" max="10242" width="21.7109375" style="77" customWidth="1"/>
    <col min="10243" max="10243" width="49.28515625" style="77" customWidth="1"/>
    <col min="10244" max="10497" width="9.140625" style="77"/>
    <col min="10498" max="10498" width="21.7109375" style="77" customWidth="1"/>
    <col min="10499" max="10499" width="49.28515625" style="77" customWidth="1"/>
    <col min="10500" max="10753" width="9.140625" style="77"/>
    <col min="10754" max="10754" width="21.7109375" style="77" customWidth="1"/>
    <col min="10755" max="10755" width="49.28515625" style="77" customWidth="1"/>
    <col min="10756" max="11009" width="9.140625" style="77"/>
    <col min="11010" max="11010" width="21.7109375" style="77" customWidth="1"/>
    <col min="11011" max="11011" width="49.28515625" style="77" customWidth="1"/>
    <col min="11012" max="11265" width="9.140625" style="77"/>
    <col min="11266" max="11266" width="21.7109375" style="77" customWidth="1"/>
    <col min="11267" max="11267" width="49.28515625" style="77" customWidth="1"/>
    <col min="11268" max="11521" width="9.140625" style="77"/>
    <col min="11522" max="11522" width="21.7109375" style="77" customWidth="1"/>
    <col min="11523" max="11523" width="49.28515625" style="77" customWidth="1"/>
    <col min="11524" max="11777" width="9.140625" style="77"/>
    <col min="11778" max="11778" width="21.7109375" style="77" customWidth="1"/>
    <col min="11779" max="11779" width="49.28515625" style="77" customWidth="1"/>
    <col min="11780" max="12033" width="9.140625" style="77"/>
    <col min="12034" max="12034" width="21.7109375" style="77" customWidth="1"/>
    <col min="12035" max="12035" width="49.28515625" style="77" customWidth="1"/>
    <col min="12036" max="12289" width="9.140625" style="77"/>
    <col min="12290" max="12290" width="21.7109375" style="77" customWidth="1"/>
    <col min="12291" max="12291" width="49.28515625" style="77" customWidth="1"/>
    <col min="12292" max="12545" width="9.140625" style="77"/>
    <col min="12546" max="12546" width="21.7109375" style="77" customWidth="1"/>
    <col min="12547" max="12547" width="49.28515625" style="77" customWidth="1"/>
    <col min="12548" max="12801" width="9.140625" style="77"/>
    <col min="12802" max="12802" width="21.7109375" style="77" customWidth="1"/>
    <col min="12803" max="12803" width="49.28515625" style="77" customWidth="1"/>
    <col min="12804" max="13057" width="9.140625" style="77"/>
    <col min="13058" max="13058" width="21.7109375" style="77" customWidth="1"/>
    <col min="13059" max="13059" width="49.28515625" style="77" customWidth="1"/>
    <col min="13060" max="13313" width="9.140625" style="77"/>
    <col min="13314" max="13314" width="21.7109375" style="77" customWidth="1"/>
    <col min="13315" max="13315" width="49.28515625" style="77" customWidth="1"/>
    <col min="13316" max="13569" width="9.140625" style="77"/>
    <col min="13570" max="13570" width="21.7109375" style="77" customWidth="1"/>
    <col min="13571" max="13571" width="49.28515625" style="77" customWidth="1"/>
    <col min="13572" max="13825" width="9.140625" style="77"/>
    <col min="13826" max="13826" width="21.7109375" style="77" customWidth="1"/>
    <col min="13827" max="13827" width="49.28515625" style="77" customWidth="1"/>
    <col min="13828" max="14081" width="9.140625" style="77"/>
    <col min="14082" max="14082" width="21.7109375" style="77" customWidth="1"/>
    <col min="14083" max="14083" width="49.28515625" style="77" customWidth="1"/>
    <col min="14084" max="14337" width="9.140625" style="77"/>
    <col min="14338" max="14338" width="21.7109375" style="77" customWidth="1"/>
    <col min="14339" max="14339" width="49.28515625" style="77" customWidth="1"/>
    <col min="14340" max="14593" width="9.140625" style="77"/>
    <col min="14594" max="14594" width="21.7109375" style="77" customWidth="1"/>
    <col min="14595" max="14595" width="49.28515625" style="77" customWidth="1"/>
    <col min="14596" max="14849" width="9.140625" style="77"/>
    <col min="14850" max="14850" width="21.7109375" style="77" customWidth="1"/>
    <col min="14851" max="14851" width="49.28515625" style="77" customWidth="1"/>
    <col min="14852" max="15105" width="9.140625" style="77"/>
    <col min="15106" max="15106" width="21.7109375" style="77" customWidth="1"/>
    <col min="15107" max="15107" width="49.28515625" style="77" customWidth="1"/>
    <col min="15108" max="15361" width="9.140625" style="77"/>
    <col min="15362" max="15362" width="21.7109375" style="77" customWidth="1"/>
    <col min="15363" max="15363" width="49.28515625" style="77" customWidth="1"/>
    <col min="15364" max="15617" width="9.140625" style="77"/>
    <col min="15618" max="15618" width="21.7109375" style="77" customWidth="1"/>
    <col min="15619" max="15619" width="49.28515625" style="77" customWidth="1"/>
    <col min="15620" max="15873" width="9.140625" style="77"/>
    <col min="15874" max="15874" width="21.7109375" style="77" customWidth="1"/>
    <col min="15875" max="15875" width="49.28515625" style="77" customWidth="1"/>
    <col min="15876" max="16129" width="9.140625" style="77"/>
    <col min="16130" max="16130" width="21.7109375" style="77" customWidth="1"/>
    <col min="16131" max="16131" width="49.28515625" style="77" customWidth="1"/>
    <col min="16132" max="16384" width="9.140625" style="77"/>
  </cols>
  <sheetData>
    <row r="1" spans="1:3" s="85" customFormat="1">
      <c r="A1" s="86" t="s">
        <v>157</v>
      </c>
      <c r="B1" s="83" t="s">
        <v>163</v>
      </c>
      <c r="C1" s="84" t="s">
        <v>641</v>
      </c>
    </row>
    <row r="2" spans="1:3">
      <c r="A2" s="81">
        <v>1</v>
      </c>
      <c r="B2" s="75" t="s">
        <v>408</v>
      </c>
      <c r="C2" s="76" t="s">
        <v>409</v>
      </c>
    </row>
    <row r="3" spans="1:3">
      <c r="A3" s="81">
        <v>2</v>
      </c>
      <c r="B3" s="75" t="s">
        <v>408</v>
      </c>
      <c r="C3" s="76" t="s">
        <v>171</v>
      </c>
    </row>
    <row r="4" spans="1:3">
      <c r="A4" s="81">
        <v>3</v>
      </c>
      <c r="B4" s="75" t="s">
        <v>410</v>
      </c>
      <c r="C4" s="76" t="s">
        <v>411</v>
      </c>
    </row>
    <row r="5" spans="1:3">
      <c r="A5" s="81">
        <v>4</v>
      </c>
      <c r="B5" s="75" t="s">
        <v>412</v>
      </c>
      <c r="C5" s="76" t="s">
        <v>413</v>
      </c>
    </row>
    <row r="6" spans="1:3">
      <c r="A6" s="81">
        <v>5</v>
      </c>
      <c r="B6" s="75" t="s">
        <v>414</v>
      </c>
      <c r="C6" s="76" t="s">
        <v>415</v>
      </c>
    </row>
    <row r="7" spans="1:3">
      <c r="A7" s="81">
        <v>6</v>
      </c>
      <c r="B7" s="75" t="s">
        <v>416</v>
      </c>
      <c r="C7" s="76" t="s">
        <v>417</v>
      </c>
    </row>
    <row r="8" spans="1:3">
      <c r="A8" s="81">
        <v>7</v>
      </c>
      <c r="B8" s="75" t="s">
        <v>418</v>
      </c>
      <c r="C8" s="76" t="s">
        <v>419</v>
      </c>
    </row>
    <row r="9" spans="1:3">
      <c r="A9" s="81">
        <v>8</v>
      </c>
      <c r="B9" s="75" t="s">
        <v>416</v>
      </c>
      <c r="C9" s="76" t="s">
        <v>420</v>
      </c>
    </row>
    <row r="10" spans="1:3">
      <c r="A10" s="81">
        <v>9</v>
      </c>
      <c r="B10" s="75" t="s">
        <v>421</v>
      </c>
      <c r="C10" s="76" t="s">
        <v>422</v>
      </c>
    </row>
    <row r="11" spans="1:3">
      <c r="A11" s="81">
        <v>10</v>
      </c>
      <c r="B11" s="75" t="s">
        <v>180</v>
      </c>
      <c r="C11" s="76" t="s">
        <v>423</v>
      </c>
    </row>
    <row r="12" spans="1:3">
      <c r="A12" s="81">
        <v>11</v>
      </c>
      <c r="B12" s="75" t="s">
        <v>180</v>
      </c>
      <c r="C12" s="76" t="s">
        <v>179</v>
      </c>
    </row>
    <row r="13" spans="1:3">
      <c r="A13" s="81">
        <v>12</v>
      </c>
      <c r="B13" s="75" t="s">
        <v>180</v>
      </c>
      <c r="C13" s="76" t="s">
        <v>424</v>
      </c>
    </row>
    <row r="14" spans="1:3">
      <c r="A14" s="81">
        <v>13</v>
      </c>
      <c r="B14" s="75" t="s">
        <v>425</v>
      </c>
      <c r="C14" s="76" t="s">
        <v>426</v>
      </c>
    </row>
    <row r="15" spans="1:3">
      <c r="A15" s="81">
        <v>14</v>
      </c>
      <c r="B15" s="75" t="s">
        <v>427</v>
      </c>
      <c r="C15" s="76" t="s">
        <v>428</v>
      </c>
    </row>
    <row r="16" spans="1:3">
      <c r="A16" s="81">
        <v>15</v>
      </c>
      <c r="B16" s="75" t="s">
        <v>429</v>
      </c>
      <c r="C16" s="76" t="s">
        <v>430</v>
      </c>
    </row>
    <row r="17" spans="1:3">
      <c r="A17" s="81">
        <v>16</v>
      </c>
      <c r="B17" s="75" t="s">
        <v>427</v>
      </c>
      <c r="C17" s="76" t="s">
        <v>431</v>
      </c>
    </row>
    <row r="18" spans="1:3">
      <c r="A18" s="81">
        <v>17</v>
      </c>
      <c r="B18" s="75" t="s">
        <v>432</v>
      </c>
      <c r="C18" s="76" t="s">
        <v>433</v>
      </c>
    </row>
    <row r="19" spans="1:3">
      <c r="A19" s="81">
        <v>18</v>
      </c>
      <c r="B19" s="75" t="s">
        <v>434</v>
      </c>
      <c r="C19" s="76" t="s">
        <v>435</v>
      </c>
    </row>
    <row r="20" spans="1:3">
      <c r="A20" s="81">
        <v>19</v>
      </c>
      <c r="B20" s="75" t="s">
        <v>434</v>
      </c>
      <c r="C20" s="76" t="s">
        <v>436</v>
      </c>
    </row>
    <row r="21" spans="1:3">
      <c r="A21" s="81">
        <v>20</v>
      </c>
      <c r="B21" s="75" t="s">
        <v>434</v>
      </c>
      <c r="C21" s="76" t="s">
        <v>185</v>
      </c>
    </row>
    <row r="22" spans="1:3">
      <c r="A22" s="81">
        <v>21</v>
      </c>
      <c r="B22" s="75" t="s">
        <v>437</v>
      </c>
      <c r="C22" s="76" t="s">
        <v>438</v>
      </c>
    </row>
    <row r="23" spans="1:3">
      <c r="A23" s="81">
        <v>22</v>
      </c>
      <c r="B23" s="75" t="s">
        <v>439</v>
      </c>
      <c r="C23" s="76" t="s">
        <v>440</v>
      </c>
    </row>
    <row r="24" spans="1:3">
      <c r="A24" s="81">
        <v>23</v>
      </c>
      <c r="B24" s="75" t="s">
        <v>441</v>
      </c>
      <c r="C24" s="76" t="s">
        <v>442</v>
      </c>
    </row>
    <row r="25" spans="1:3">
      <c r="A25" s="81">
        <v>24</v>
      </c>
      <c r="B25" s="75" t="s">
        <v>441</v>
      </c>
      <c r="C25" s="76" t="s">
        <v>443</v>
      </c>
    </row>
    <row r="26" spans="1:3">
      <c r="A26" s="81">
        <v>25</v>
      </c>
      <c r="B26" s="75" t="s">
        <v>444</v>
      </c>
      <c r="C26" s="76" t="s">
        <v>445</v>
      </c>
    </row>
    <row r="27" spans="1:3">
      <c r="A27" s="81">
        <v>26</v>
      </c>
      <c r="B27" s="75" t="s">
        <v>339</v>
      </c>
      <c r="C27" s="76" t="s">
        <v>446</v>
      </c>
    </row>
    <row r="28" spans="1:3">
      <c r="A28" s="81">
        <v>27</v>
      </c>
      <c r="B28" s="75" t="s">
        <v>339</v>
      </c>
      <c r="C28" s="76" t="s">
        <v>447</v>
      </c>
    </row>
    <row r="29" spans="1:3">
      <c r="A29" s="81">
        <v>28</v>
      </c>
      <c r="B29" s="75" t="s">
        <v>339</v>
      </c>
      <c r="C29" s="76" t="s">
        <v>448</v>
      </c>
    </row>
    <row r="30" spans="1:3">
      <c r="A30" s="81">
        <v>29</v>
      </c>
      <c r="B30" s="75" t="s">
        <v>449</v>
      </c>
      <c r="C30" s="76" t="s">
        <v>450</v>
      </c>
    </row>
    <row r="31" spans="1:3">
      <c r="A31" s="81">
        <v>30</v>
      </c>
      <c r="B31" s="75" t="s">
        <v>451</v>
      </c>
      <c r="C31" s="76" t="s">
        <v>452</v>
      </c>
    </row>
    <row r="32" spans="1:3">
      <c r="A32" s="81">
        <v>31</v>
      </c>
      <c r="B32" s="75" t="s">
        <v>449</v>
      </c>
      <c r="C32" s="76" t="s">
        <v>191</v>
      </c>
    </row>
    <row r="33" spans="1:3">
      <c r="A33" s="81">
        <v>32</v>
      </c>
      <c r="B33" s="75" t="s">
        <v>449</v>
      </c>
      <c r="C33" s="76" t="s">
        <v>197</v>
      </c>
    </row>
    <row r="34" spans="1:3">
      <c r="A34" s="81">
        <v>33</v>
      </c>
      <c r="B34" s="75" t="s">
        <v>453</v>
      </c>
      <c r="C34" s="76" t="s">
        <v>454</v>
      </c>
    </row>
    <row r="35" spans="1:3">
      <c r="A35" s="81">
        <v>34</v>
      </c>
      <c r="B35" s="75" t="s">
        <v>455</v>
      </c>
      <c r="C35" s="76" t="s">
        <v>456</v>
      </c>
    </row>
    <row r="36" spans="1:3">
      <c r="A36" s="81">
        <v>35</v>
      </c>
      <c r="B36" s="75" t="s">
        <v>455</v>
      </c>
      <c r="C36" s="76" t="s">
        <v>457</v>
      </c>
    </row>
    <row r="37" spans="1:3">
      <c r="A37" s="81">
        <v>36</v>
      </c>
      <c r="B37" s="75" t="s">
        <v>455</v>
      </c>
      <c r="C37" s="76" t="s">
        <v>458</v>
      </c>
    </row>
    <row r="38" spans="1:3">
      <c r="A38" s="81">
        <v>37</v>
      </c>
      <c r="B38" s="75" t="s">
        <v>455</v>
      </c>
      <c r="C38" s="76" t="s">
        <v>202</v>
      </c>
    </row>
    <row r="39" spans="1:3">
      <c r="A39" s="81">
        <v>38</v>
      </c>
      <c r="B39" s="75" t="s">
        <v>455</v>
      </c>
      <c r="C39" s="76" t="s">
        <v>208</v>
      </c>
    </row>
    <row r="40" spans="1:3">
      <c r="A40" s="81">
        <v>39</v>
      </c>
      <c r="B40" s="75" t="s">
        <v>455</v>
      </c>
      <c r="C40" s="76" t="s">
        <v>459</v>
      </c>
    </row>
    <row r="41" spans="1:3">
      <c r="A41" s="81">
        <v>40</v>
      </c>
      <c r="B41" s="75" t="s">
        <v>460</v>
      </c>
      <c r="C41" s="76" t="s">
        <v>461</v>
      </c>
    </row>
    <row r="42" spans="1:3">
      <c r="A42" s="81">
        <v>41</v>
      </c>
      <c r="B42" s="75" t="s">
        <v>455</v>
      </c>
      <c r="C42" s="76" t="s">
        <v>462</v>
      </c>
    </row>
    <row r="43" spans="1:3">
      <c r="A43" s="81">
        <v>42</v>
      </c>
      <c r="B43" s="75" t="s">
        <v>455</v>
      </c>
      <c r="C43" s="76" t="s">
        <v>463</v>
      </c>
    </row>
    <row r="44" spans="1:3">
      <c r="A44" s="81">
        <v>43</v>
      </c>
      <c r="B44" s="75" t="s">
        <v>455</v>
      </c>
      <c r="C44" s="76" t="s">
        <v>317</v>
      </c>
    </row>
    <row r="45" spans="1:3">
      <c r="A45" s="81">
        <v>44</v>
      </c>
      <c r="B45" s="75" t="s">
        <v>455</v>
      </c>
      <c r="C45" s="76" t="s">
        <v>464</v>
      </c>
    </row>
    <row r="46" spans="1:3">
      <c r="A46" s="81">
        <v>45</v>
      </c>
      <c r="B46" s="75" t="s">
        <v>455</v>
      </c>
      <c r="C46" s="76" t="s">
        <v>465</v>
      </c>
    </row>
    <row r="47" spans="1:3">
      <c r="A47" s="81">
        <v>46</v>
      </c>
      <c r="B47" s="75" t="s">
        <v>455</v>
      </c>
      <c r="C47" s="76" t="s">
        <v>466</v>
      </c>
    </row>
    <row r="48" spans="1:3">
      <c r="A48" s="81">
        <v>47</v>
      </c>
      <c r="B48" s="75" t="s">
        <v>455</v>
      </c>
      <c r="C48" s="76" t="s">
        <v>467</v>
      </c>
    </row>
    <row r="49" spans="1:3">
      <c r="A49" s="81">
        <v>48</v>
      </c>
      <c r="B49" s="75" t="s">
        <v>455</v>
      </c>
      <c r="C49" s="76" t="s">
        <v>468</v>
      </c>
    </row>
    <row r="50" spans="1:3">
      <c r="A50" s="81">
        <v>49</v>
      </c>
      <c r="B50" s="75" t="s">
        <v>469</v>
      </c>
      <c r="C50" s="76" t="s">
        <v>470</v>
      </c>
    </row>
    <row r="51" spans="1:3">
      <c r="A51" s="81">
        <v>50</v>
      </c>
      <c r="B51" s="75" t="s">
        <v>455</v>
      </c>
      <c r="C51" s="76" t="s">
        <v>219</v>
      </c>
    </row>
    <row r="52" spans="1:3">
      <c r="A52" s="81">
        <v>51</v>
      </c>
      <c r="B52" s="75" t="s">
        <v>455</v>
      </c>
      <c r="C52" s="76" t="s">
        <v>224</v>
      </c>
    </row>
    <row r="53" spans="1:3">
      <c r="A53" s="81">
        <v>52</v>
      </c>
      <c r="B53" s="75" t="s">
        <v>455</v>
      </c>
      <c r="C53" s="76" t="s">
        <v>471</v>
      </c>
    </row>
    <row r="54" spans="1:3">
      <c r="A54" s="81">
        <v>53</v>
      </c>
      <c r="B54" s="75" t="s">
        <v>455</v>
      </c>
      <c r="C54" s="76" t="s">
        <v>472</v>
      </c>
    </row>
    <row r="55" spans="1:3">
      <c r="A55" s="81">
        <v>54</v>
      </c>
      <c r="B55" s="75" t="s">
        <v>455</v>
      </c>
      <c r="C55" s="76" t="s">
        <v>473</v>
      </c>
    </row>
    <row r="56" spans="1:3">
      <c r="A56" s="81">
        <v>55</v>
      </c>
      <c r="B56" s="75" t="s">
        <v>455</v>
      </c>
      <c r="C56" s="76" t="s">
        <v>474</v>
      </c>
    </row>
    <row r="57" spans="1:3">
      <c r="A57" s="81">
        <v>56</v>
      </c>
      <c r="B57" s="75" t="s">
        <v>455</v>
      </c>
      <c r="C57" s="76" t="s">
        <v>475</v>
      </c>
    </row>
    <row r="58" spans="1:3">
      <c r="A58" s="81">
        <v>57</v>
      </c>
      <c r="B58" s="75" t="s">
        <v>476</v>
      </c>
      <c r="C58" s="76" t="s">
        <v>477</v>
      </c>
    </row>
    <row r="59" spans="1:3">
      <c r="A59" s="81">
        <v>58</v>
      </c>
      <c r="B59" s="75" t="s">
        <v>455</v>
      </c>
      <c r="C59" s="76" t="s">
        <v>478</v>
      </c>
    </row>
    <row r="60" spans="1:3">
      <c r="A60" s="81">
        <v>59</v>
      </c>
      <c r="B60" s="75" t="s">
        <v>479</v>
      </c>
      <c r="C60" s="76" t="s">
        <v>480</v>
      </c>
    </row>
    <row r="61" spans="1:3">
      <c r="A61" s="81">
        <v>60</v>
      </c>
      <c r="B61" s="75" t="s">
        <v>481</v>
      </c>
      <c r="C61" s="76" t="s">
        <v>482</v>
      </c>
    </row>
    <row r="62" spans="1:3">
      <c r="A62" s="81">
        <v>61</v>
      </c>
      <c r="B62" s="75" t="s">
        <v>483</v>
      </c>
      <c r="C62" s="76" t="s">
        <v>484</v>
      </c>
    </row>
    <row r="63" spans="1:3">
      <c r="A63" s="81">
        <v>62</v>
      </c>
      <c r="B63" s="75" t="s">
        <v>483</v>
      </c>
      <c r="C63" s="76" t="s">
        <v>485</v>
      </c>
    </row>
    <row r="64" spans="1:3">
      <c r="A64" s="81">
        <v>63</v>
      </c>
      <c r="B64" s="75" t="s">
        <v>486</v>
      </c>
      <c r="C64" s="76" t="s">
        <v>487</v>
      </c>
    </row>
    <row r="65" spans="1:3">
      <c r="A65" s="81">
        <v>64</v>
      </c>
      <c r="B65" s="75" t="s">
        <v>488</v>
      </c>
      <c r="C65" s="76" t="s">
        <v>489</v>
      </c>
    </row>
    <row r="66" spans="1:3">
      <c r="A66" s="81">
        <v>65</v>
      </c>
      <c r="B66" s="75" t="s">
        <v>490</v>
      </c>
      <c r="C66" s="76" t="s">
        <v>491</v>
      </c>
    </row>
    <row r="67" spans="1:3">
      <c r="A67" s="81">
        <v>66</v>
      </c>
      <c r="B67" s="75" t="s">
        <v>492</v>
      </c>
      <c r="C67" s="76" t="s">
        <v>493</v>
      </c>
    </row>
    <row r="68" spans="1:3">
      <c r="A68" s="81">
        <v>67</v>
      </c>
      <c r="B68" s="75" t="s">
        <v>429</v>
      </c>
      <c r="C68" s="76" t="s">
        <v>494</v>
      </c>
    </row>
    <row r="69" spans="1:3">
      <c r="A69" s="81">
        <v>68</v>
      </c>
      <c r="B69" s="75" t="s">
        <v>495</v>
      </c>
      <c r="C69" s="76" t="s">
        <v>496</v>
      </c>
    </row>
    <row r="70" spans="1:3">
      <c r="A70" s="81">
        <v>69</v>
      </c>
      <c r="B70" s="75" t="s">
        <v>497</v>
      </c>
      <c r="C70" s="76" t="s">
        <v>498</v>
      </c>
    </row>
    <row r="71" spans="1:3">
      <c r="A71" s="81">
        <v>70</v>
      </c>
      <c r="B71" s="75" t="s">
        <v>497</v>
      </c>
      <c r="C71" s="76" t="s">
        <v>499</v>
      </c>
    </row>
    <row r="72" spans="1:3">
      <c r="A72" s="81">
        <v>71</v>
      </c>
      <c r="B72" s="75" t="s">
        <v>497</v>
      </c>
      <c r="C72" s="76" t="s">
        <v>500</v>
      </c>
    </row>
    <row r="73" spans="1:3">
      <c r="A73" s="81">
        <v>72</v>
      </c>
      <c r="B73" s="75" t="s">
        <v>501</v>
      </c>
      <c r="C73" s="76" t="s">
        <v>502</v>
      </c>
    </row>
    <row r="74" spans="1:3">
      <c r="A74" s="81">
        <v>73</v>
      </c>
      <c r="B74" s="75" t="s">
        <v>503</v>
      </c>
      <c r="C74" s="76" t="s">
        <v>504</v>
      </c>
    </row>
    <row r="75" spans="1:3">
      <c r="A75" s="81">
        <v>74</v>
      </c>
      <c r="B75" s="75" t="s">
        <v>503</v>
      </c>
      <c r="C75" s="76" t="s">
        <v>505</v>
      </c>
    </row>
    <row r="76" spans="1:3">
      <c r="A76" s="81">
        <v>75</v>
      </c>
      <c r="B76" s="75" t="s">
        <v>497</v>
      </c>
      <c r="C76" s="76" t="s">
        <v>234</v>
      </c>
    </row>
    <row r="77" spans="1:3">
      <c r="A77" s="81">
        <v>76</v>
      </c>
      <c r="B77" s="75" t="s">
        <v>497</v>
      </c>
      <c r="C77" s="76" t="s">
        <v>506</v>
      </c>
    </row>
    <row r="78" spans="1:3">
      <c r="A78" s="81">
        <v>77</v>
      </c>
      <c r="B78" s="75" t="s">
        <v>507</v>
      </c>
      <c r="C78" s="76" t="s">
        <v>508</v>
      </c>
    </row>
    <row r="79" spans="1:3">
      <c r="A79" s="81">
        <v>78</v>
      </c>
      <c r="B79" s="75" t="s">
        <v>509</v>
      </c>
      <c r="C79" s="76" t="s">
        <v>510</v>
      </c>
    </row>
    <row r="80" spans="1:3">
      <c r="A80" s="81">
        <v>79</v>
      </c>
      <c r="B80" s="75" t="s">
        <v>511</v>
      </c>
      <c r="C80" s="76" t="s">
        <v>512</v>
      </c>
    </row>
    <row r="81" spans="1:3">
      <c r="A81" s="81">
        <v>80</v>
      </c>
      <c r="B81" s="75" t="s">
        <v>509</v>
      </c>
      <c r="C81" s="76" t="s">
        <v>327</v>
      </c>
    </row>
    <row r="82" spans="1:3">
      <c r="A82" s="81">
        <v>81</v>
      </c>
      <c r="B82" s="75" t="s">
        <v>509</v>
      </c>
      <c r="C82" s="76" t="s">
        <v>513</v>
      </c>
    </row>
    <row r="83" spans="1:3">
      <c r="A83" s="81">
        <v>82</v>
      </c>
      <c r="B83" s="75" t="s">
        <v>509</v>
      </c>
      <c r="C83" s="76" t="s">
        <v>305</v>
      </c>
    </row>
    <row r="84" spans="1:3">
      <c r="A84" s="81">
        <v>83</v>
      </c>
      <c r="B84" s="75" t="s">
        <v>514</v>
      </c>
      <c r="C84" s="76" t="s">
        <v>515</v>
      </c>
    </row>
    <row r="85" spans="1:3">
      <c r="A85" s="81">
        <v>84</v>
      </c>
      <c r="B85" s="75" t="s">
        <v>516</v>
      </c>
      <c r="C85" s="76" t="s">
        <v>517</v>
      </c>
    </row>
    <row r="86" spans="1:3">
      <c r="A86" s="81">
        <v>85</v>
      </c>
      <c r="B86" s="75" t="s">
        <v>518</v>
      </c>
      <c r="C86" s="76" t="s">
        <v>240</v>
      </c>
    </row>
    <row r="87" spans="1:3">
      <c r="A87" s="81">
        <v>86</v>
      </c>
      <c r="B87" s="75" t="s">
        <v>519</v>
      </c>
      <c r="C87" s="76" t="s">
        <v>520</v>
      </c>
    </row>
    <row r="88" spans="1:3">
      <c r="A88" s="81">
        <v>87</v>
      </c>
      <c r="B88" s="75" t="s">
        <v>519</v>
      </c>
      <c r="C88" s="76" t="s">
        <v>521</v>
      </c>
    </row>
    <row r="89" spans="1:3">
      <c r="A89" s="81">
        <v>88</v>
      </c>
      <c r="B89" s="75" t="s">
        <v>522</v>
      </c>
      <c r="C89" s="76" t="s">
        <v>523</v>
      </c>
    </row>
    <row r="90" spans="1:3">
      <c r="A90" s="81">
        <v>89</v>
      </c>
      <c r="B90" s="75" t="s">
        <v>524</v>
      </c>
      <c r="C90" s="76" t="s">
        <v>525</v>
      </c>
    </row>
    <row r="91" spans="1:3">
      <c r="A91" s="81">
        <v>90</v>
      </c>
      <c r="B91" s="75" t="s">
        <v>526</v>
      </c>
      <c r="C91" s="76" t="s">
        <v>527</v>
      </c>
    </row>
    <row r="92" spans="1:3">
      <c r="A92" s="81">
        <v>91</v>
      </c>
      <c r="B92" s="75" t="s">
        <v>522</v>
      </c>
      <c r="C92" s="76" t="s">
        <v>246</v>
      </c>
    </row>
    <row r="93" spans="1:3">
      <c r="A93" s="81">
        <v>92</v>
      </c>
      <c r="B93" s="75" t="s">
        <v>528</v>
      </c>
      <c r="C93" s="76" t="s">
        <v>529</v>
      </c>
    </row>
    <row r="94" spans="1:3">
      <c r="A94" s="81">
        <v>93</v>
      </c>
      <c r="B94" s="75" t="s">
        <v>528</v>
      </c>
      <c r="C94" s="76" t="s">
        <v>530</v>
      </c>
    </row>
    <row r="95" spans="1:3">
      <c r="A95" s="81">
        <v>94</v>
      </c>
      <c r="B95" s="75" t="s">
        <v>531</v>
      </c>
      <c r="C95" s="76" t="s">
        <v>532</v>
      </c>
    </row>
    <row r="96" spans="1:3">
      <c r="A96" s="81">
        <v>95</v>
      </c>
      <c r="B96" s="75" t="s">
        <v>531</v>
      </c>
      <c r="C96" s="76" t="s">
        <v>533</v>
      </c>
    </row>
    <row r="97" spans="1:3">
      <c r="A97" s="81">
        <v>96</v>
      </c>
      <c r="B97" s="75" t="s">
        <v>534</v>
      </c>
      <c r="C97" s="76" t="s">
        <v>535</v>
      </c>
    </row>
    <row r="98" spans="1:3">
      <c r="A98" s="81">
        <v>97</v>
      </c>
      <c r="B98" s="75" t="s">
        <v>536</v>
      </c>
      <c r="C98" s="76" t="s">
        <v>537</v>
      </c>
    </row>
    <row r="99" spans="1:3">
      <c r="A99" s="81">
        <v>98</v>
      </c>
      <c r="B99" s="75" t="s">
        <v>536</v>
      </c>
      <c r="C99" s="76" t="s">
        <v>538</v>
      </c>
    </row>
    <row r="100" spans="1:3">
      <c r="A100" s="81">
        <v>99</v>
      </c>
      <c r="B100" s="75" t="s">
        <v>536</v>
      </c>
      <c r="C100" s="76" t="s">
        <v>332</v>
      </c>
    </row>
    <row r="101" spans="1:3">
      <c r="A101" s="81">
        <v>100</v>
      </c>
      <c r="B101" s="75" t="s">
        <v>539</v>
      </c>
      <c r="C101" s="76" t="s">
        <v>540</v>
      </c>
    </row>
    <row r="102" spans="1:3">
      <c r="A102" s="81">
        <v>101</v>
      </c>
      <c r="B102" s="75" t="s">
        <v>541</v>
      </c>
      <c r="C102" s="76" t="s">
        <v>542</v>
      </c>
    </row>
    <row r="103" spans="1:3">
      <c r="A103" s="81">
        <v>102</v>
      </c>
      <c r="B103" s="75" t="s">
        <v>543</v>
      </c>
      <c r="C103" s="76" t="s">
        <v>544</v>
      </c>
    </row>
    <row r="104" spans="1:3">
      <c r="A104" s="81">
        <v>103</v>
      </c>
      <c r="B104" s="75" t="s">
        <v>543</v>
      </c>
      <c r="C104" s="76" t="s">
        <v>545</v>
      </c>
    </row>
    <row r="105" spans="1:3">
      <c r="A105" s="81">
        <v>104</v>
      </c>
      <c r="B105" s="75" t="s">
        <v>546</v>
      </c>
      <c r="C105" s="76" t="s">
        <v>258</v>
      </c>
    </row>
    <row r="106" spans="1:3">
      <c r="A106" s="81">
        <v>105</v>
      </c>
      <c r="B106" s="75" t="s">
        <v>547</v>
      </c>
      <c r="C106" s="76" t="s">
        <v>548</v>
      </c>
    </row>
    <row r="107" spans="1:3">
      <c r="A107" s="81">
        <v>106</v>
      </c>
      <c r="B107" s="75" t="s">
        <v>546</v>
      </c>
      <c r="C107" s="76" t="s">
        <v>549</v>
      </c>
    </row>
    <row r="108" spans="1:3">
      <c r="A108" s="81">
        <v>107</v>
      </c>
      <c r="B108" s="75" t="s">
        <v>550</v>
      </c>
      <c r="C108" s="76" t="s">
        <v>551</v>
      </c>
    </row>
    <row r="109" spans="1:3">
      <c r="A109" s="81">
        <v>108</v>
      </c>
      <c r="B109" s="75" t="s">
        <v>550</v>
      </c>
      <c r="C109" s="76" t="s">
        <v>552</v>
      </c>
    </row>
    <row r="110" spans="1:3">
      <c r="A110" s="81">
        <v>109</v>
      </c>
      <c r="B110" s="75" t="s">
        <v>553</v>
      </c>
      <c r="C110" s="76" t="s">
        <v>311</v>
      </c>
    </row>
    <row r="111" spans="1:3">
      <c r="A111" s="81">
        <v>110</v>
      </c>
      <c r="B111" s="75" t="s">
        <v>554</v>
      </c>
      <c r="C111" s="76" t="s">
        <v>555</v>
      </c>
    </row>
    <row r="112" spans="1:3">
      <c r="A112" s="81">
        <v>111</v>
      </c>
      <c r="B112" s="75" t="s">
        <v>546</v>
      </c>
      <c r="C112" s="76" t="s">
        <v>556</v>
      </c>
    </row>
    <row r="113" spans="1:3">
      <c r="A113" s="81">
        <v>112</v>
      </c>
      <c r="B113" s="75" t="s">
        <v>546</v>
      </c>
      <c r="C113" s="76" t="s">
        <v>557</v>
      </c>
    </row>
    <row r="114" spans="1:3">
      <c r="A114" s="81">
        <v>113</v>
      </c>
      <c r="B114" s="75" t="s">
        <v>546</v>
      </c>
      <c r="C114" s="76" t="s">
        <v>299</v>
      </c>
    </row>
    <row r="115" spans="1:3">
      <c r="A115" s="81">
        <v>114</v>
      </c>
      <c r="B115" s="75" t="s">
        <v>546</v>
      </c>
      <c r="C115" s="76" t="s">
        <v>558</v>
      </c>
    </row>
    <row r="116" spans="1:3">
      <c r="A116" s="81">
        <v>115</v>
      </c>
      <c r="B116" s="75" t="s">
        <v>559</v>
      </c>
      <c r="C116" s="76" t="s">
        <v>560</v>
      </c>
    </row>
    <row r="117" spans="1:3">
      <c r="A117" s="81">
        <v>116</v>
      </c>
      <c r="B117" s="75" t="s">
        <v>561</v>
      </c>
      <c r="C117" s="76" t="s">
        <v>562</v>
      </c>
    </row>
    <row r="118" spans="1:3">
      <c r="A118" s="81">
        <v>117</v>
      </c>
      <c r="B118" s="75" t="s">
        <v>563</v>
      </c>
      <c r="C118" s="76" t="s">
        <v>564</v>
      </c>
    </row>
    <row r="119" spans="1:3">
      <c r="A119" s="81">
        <v>118</v>
      </c>
      <c r="B119" s="75" t="s">
        <v>565</v>
      </c>
      <c r="C119" s="76" t="s">
        <v>566</v>
      </c>
    </row>
    <row r="120" spans="1:3">
      <c r="A120" s="81">
        <v>119</v>
      </c>
      <c r="B120" s="75" t="s">
        <v>567</v>
      </c>
      <c r="C120" s="76" t="s">
        <v>568</v>
      </c>
    </row>
    <row r="121" spans="1:3">
      <c r="A121" s="81">
        <v>120</v>
      </c>
      <c r="B121" s="75" t="s">
        <v>569</v>
      </c>
      <c r="C121" s="76" t="s">
        <v>570</v>
      </c>
    </row>
    <row r="122" spans="1:3">
      <c r="A122" s="81">
        <v>121</v>
      </c>
      <c r="B122" s="75" t="s">
        <v>569</v>
      </c>
      <c r="C122" s="76" t="s">
        <v>571</v>
      </c>
    </row>
    <row r="123" spans="1:3">
      <c r="A123" s="81">
        <v>122</v>
      </c>
      <c r="B123" s="75" t="s">
        <v>569</v>
      </c>
      <c r="C123" s="76" t="s">
        <v>572</v>
      </c>
    </row>
    <row r="124" spans="1:3">
      <c r="A124" s="81">
        <v>123</v>
      </c>
      <c r="B124" s="75" t="s">
        <v>573</v>
      </c>
      <c r="C124" s="76" t="s">
        <v>574</v>
      </c>
    </row>
    <row r="125" spans="1:3">
      <c r="A125" s="81">
        <v>124</v>
      </c>
      <c r="B125" s="75" t="s">
        <v>569</v>
      </c>
      <c r="C125" s="76" t="s">
        <v>575</v>
      </c>
    </row>
    <row r="126" spans="1:3">
      <c r="A126" s="81">
        <v>125</v>
      </c>
      <c r="B126" s="75" t="s">
        <v>576</v>
      </c>
      <c r="C126" s="76" t="s">
        <v>577</v>
      </c>
    </row>
    <row r="127" spans="1:3">
      <c r="A127" s="81">
        <v>126</v>
      </c>
      <c r="B127" s="75" t="s">
        <v>519</v>
      </c>
      <c r="C127" s="76" t="s">
        <v>578</v>
      </c>
    </row>
    <row r="128" spans="1:3">
      <c r="A128" s="81">
        <v>127</v>
      </c>
      <c r="B128" s="75" t="s">
        <v>579</v>
      </c>
      <c r="C128" s="76" t="s">
        <v>580</v>
      </c>
    </row>
    <row r="129" spans="1:3">
      <c r="A129" s="81">
        <v>128</v>
      </c>
      <c r="B129" s="75" t="s">
        <v>581</v>
      </c>
      <c r="C129" s="76" t="s">
        <v>582</v>
      </c>
    </row>
    <row r="130" spans="1:3">
      <c r="A130" s="81">
        <v>129</v>
      </c>
      <c r="B130" s="75" t="s">
        <v>583</v>
      </c>
      <c r="C130" s="76" t="s">
        <v>584</v>
      </c>
    </row>
    <row r="131" spans="1:3">
      <c r="A131" s="81">
        <v>130</v>
      </c>
      <c r="B131" s="75" t="s">
        <v>581</v>
      </c>
      <c r="C131" s="76" t="s">
        <v>585</v>
      </c>
    </row>
    <row r="132" spans="1:3">
      <c r="A132" s="81">
        <v>131</v>
      </c>
      <c r="B132" s="75" t="s">
        <v>581</v>
      </c>
      <c r="C132" s="76" t="s">
        <v>586</v>
      </c>
    </row>
    <row r="133" spans="1:3">
      <c r="A133" s="81">
        <v>132</v>
      </c>
      <c r="B133" s="75" t="s">
        <v>587</v>
      </c>
      <c r="C133" s="76" t="s">
        <v>588</v>
      </c>
    </row>
    <row r="134" spans="1:3">
      <c r="A134" s="81">
        <v>133</v>
      </c>
      <c r="B134" s="75" t="s">
        <v>587</v>
      </c>
      <c r="C134" s="76" t="s">
        <v>264</v>
      </c>
    </row>
    <row r="135" spans="1:3">
      <c r="A135" s="81">
        <v>134</v>
      </c>
      <c r="B135" s="75" t="s">
        <v>589</v>
      </c>
      <c r="C135" s="76" t="s">
        <v>590</v>
      </c>
    </row>
    <row r="136" spans="1:3">
      <c r="A136" s="81">
        <v>135</v>
      </c>
      <c r="B136" s="75" t="s">
        <v>589</v>
      </c>
      <c r="C136" s="76" t="s">
        <v>591</v>
      </c>
    </row>
    <row r="137" spans="1:3">
      <c r="A137" s="81">
        <v>136</v>
      </c>
      <c r="B137" s="75" t="s">
        <v>589</v>
      </c>
      <c r="C137" s="76" t="s">
        <v>592</v>
      </c>
    </row>
    <row r="138" spans="1:3">
      <c r="A138" s="81">
        <v>137</v>
      </c>
      <c r="B138" s="75" t="s">
        <v>589</v>
      </c>
      <c r="C138" s="76" t="s">
        <v>593</v>
      </c>
    </row>
    <row r="139" spans="1:3">
      <c r="A139" s="81">
        <v>138</v>
      </c>
      <c r="B139" s="75" t="s">
        <v>589</v>
      </c>
      <c r="C139" s="76" t="s">
        <v>594</v>
      </c>
    </row>
    <row r="140" spans="1:3">
      <c r="A140" s="81">
        <v>139</v>
      </c>
      <c r="B140" s="75" t="s">
        <v>589</v>
      </c>
      <c r="C140" s="76" t="s">
        <v>595</v>
      </c>
    </row>
    <row r="141" spans="1:3">
      <c r="A141" s="81">
        <v>140</v>
      </c>
      <c r="B141" s="75" t="s">
        <v>589</v>
      </c>
      <c r="C141" s="76" t="s">
        <v>276</v>
      </c>
    </row>
    <row r="142" spans="1:3">
      <c r="A142" s="81">
        <v>141</v>
      </c>
      <c r="B142" s="75" t="s">
        <v>589</v>
      </c>
      <c r="C142" s="76" t="s">
        <v>596</v>
      </c>
    </row>
    <row r="143" spans="1:3">
      <c r="A143" s="81">
        <v>142</v>
      </c>
      <c r="B143" s="75" t="s">
        <v>597</v>
      </c>
      <c r="C143" s="76" t="s">
        <v>281</v>
      </c>
    </row>
    <row r="144" spans="1:3">
      <c r="A144" s="81">
        <v>143</v>
      </c>
      <c r="B144" s="75" t="s">
        <v>598</v>
      </c>
      <c r="C144" s="76" t="s">
        <v>599</v>
      </c>
    </row>
    <row r="145" spans="1:3">
      <c r="A145" s="81">
        <v>144</v>
      </c>
      <c r="B145" s="75" t="s">
        <v>598</v>
      </c>
      <c r="C145" s="76" t="s">
        <v>600</v>
      </c>
    </row>
    <row r="146" spans="1:3">
      <c r="A146" s="81">
        <v>145</v>
      </c>
      <c r="B146" s="75" t="s">
        <v>598</v>
      </c>
      <c r="C146" s="76" t="s">
        <v>601</v>
      </c>
    </row>
    <row r="147" spans="1:3">
      <c r="A147" s="81">
        <v>146</v>
      </c>
      <c r="B147" s="75" t="s">
        <v>602</v>
      </c>
      <c r="C147" s="76" t="s">
        <v>603</v>
      </c>
    </row>
    <row r="148" spans="1:3">
      <c r="A148" s="81">
        <v>147</v>
      </c>
      <c r="B148" s="75" t="s">
        <v>604</v>
      </c>
      <c r="C148" s="76" t="s">
        <v>605</v>
      </c>
    </row>
    <row r="149" spans="1:3">
      <c r="A149" s="81">
        <v>148</v>
      </c>
      <c r="B149" s="75" t="s">
        <v>606</v>
      </c>
      <c r="C149" s="76" t="s">
        <v>607</v>
      </c>
    </row>
    <row r="150" spans="1:3">
      <c r="A150" s="81">
        <v>149</v>
      </c>
      <c r="B150" s="75" t="s">
        <v>608</v>
      </c>
      <c r="C150" s="76" t="s">
        <v>609</v>
      </c>
    </row>
    <row r="151" spans="1:3">
      <c r="A151" s="81">
        <v>150</v>
      </c>
      <c r="B151" s="75" t="s">
        <v>606</v>
      </c>
      <c r="C151" s="76" t="s">
        <v>610</v>
      </c>
    </row>
    <row r="152" spans="1:3">
      <c r="A152" s="81">
        <v>151</v>
      </c>
      <c r="B152" s="75" t="s">
        <v>611</v>
      </c>
      <c r="C152" s="76" t="s">
        <v>612</v>
      </c>
    </row>
    <row r="153" spans="1:3">
      <c r="A153" s="81">
        <v>152</v>
      </c>
      <c r="B153" s="75" t="s">
        <v>611</v>
      </c>
      <c r="C153" s="76" t="s">
        <v>613</v>
      </c>
    </row>
    <row r="154" spans="1:3">
      <c r="A154" s="81">
        <v>153</v>
      </c>
      <c r="B154" s="75" t="s">
        <v>614</v>
      </c>
      <c r="C154" s="76" t="s">
        <v>615</v>
      </c>
    </row>
    <row r="155" spans="1:3">
      <c r="A155" s="81">
        <v>154</v>
      </c>
      <c r="B155" s="75" t="s">
        <v>616</v>
      </c>
      <c r="C155" s="76" t="s">
        <v>617</v>
      </c>
    </row>
    <row r="156" spans="1:3">
      <c r="A156" s="81">
        <v>155</v>
      </c>
      <c r="B156" s="75" t="s">
        <v>611</v>
      </c>
      <c r="C156" s="76" t="s">
        <v>618</v>
      </c>
    </row>
    <row r="157" spans="1:3">
      <c r="A157" s="81">
        <v>156</v>
      </c>
      <c r="B157" s="75" t="s">
        <v>611</v>
      </c>
      <c r="C157" s="76" t="s">
        <v>619</v>
      </c>
    </row>
    <row r="158" spans="1:3">
      <c r="A158" s="81">
        <v>157</v>
      </c>
      <c r="B158" s="75" t="s">
        <v>620</v>
      </c>
      <c r="C158" s="76" t="s">
        <v>621</v>
      </c>
    </row>
    <row r="159" spans="1:3">
      <c r="A159" s="81">
        <v>158</v>
      </c>
      <c r="B159" s="75" t="s">
        <v>622</v>
      </c>
      <c r="C159" s="76" t="s">
        <v>623</v>
      </c>
    </row>
    <row r="160" spans="1:3">
      <c r="A160" s="81">
        <v>159</v>
      </c>
      <c r="B160" s="75" t="s">
        <v>624</v>
      </c>
      <c r="C160" s="76" t="s">
        <v>293</v>
      </c>
    </row>
    <row r="161" spans="1:3">
      <c r="A161" s="81">
        <v>160</v>
      </c>
      <c r="B161" s="75" t="s">
        <v>620</v>
      </c>
      <c r="C161" s="76" t="s">
        <v>625</v>
      </c>
    </row>
    <row r="162" spans="1:3">
      <c r="A162" s="81">
        <v>161</v>
      </c>
      <c r="B162" s="75" t="s">
        <v>626</v>
      </c>
      <c r="C162" s="76" t="s">
        <v>627</v>
      </c>
    </row>
    <row r="163" spans="1:3">
      <c r="A163" s="81">
        <v>162</v>
      </c>
      <c r="B163" s="75" t="s">
        <v>626</v>
      </c>
      <c r="C163" s="76" t="s">
        <v>628</v>
      </c>
    </row>
    <row r="164" spans="1:3">
      <c r="A164" s="81">
        <v>163</v>
      </c>
      <c r="B164" s="75" t="s">
        <v>629</v>
      </c>
      <c r="C164" s="76" t="s">
        <v>630</v>
      </c>
    </row>
    <row r="165" spans="1:3">
      <c r="A165" s="81">
        <v>164</v>
      </c>
      <c r="B165" s="75" t="s">
        <v>214</v>
      </c>
      <c r="C165" s="76" t="s">
        <v>631</v>
      </c>
    </row>
    <row r="166" spans="1:3">
      <c r="A166" s="81">
        <v>165</v>
      </c>
      <c r="B166" s="75" t="s">
        <v>509</v>
      </c>
      <c r="C166" s="76" t="s">
        <v>632</v>
      </c>
    </row>
    <row r="167" spans="1:3">
      <c r="A167" s="81">
        <v>166</v>
      </c>
      <c r="B167" s="75" t="s">
        <v>509</v>
      </c>
      <c r="C167" s="76" t="s">
        <v>633</v>
      </c>
    </row>
    <row r="168" spans="1:3">
      <c r="A168" s="81">
        <v>167</v>
      </c>
      <c r="B168" s="75" t="s">
        <v>620</v>
      </c>
      <c r="C168" s="76" t="s">
        <v>640</v>
      </c>
    </row>
    <row r="169" spans="1:3">
      <c r="A169" s="81">
        <v>168</v>
      </c>
      <c r="B169" s="75" t="s">
        <v>634</v>
      </c>
      <c r="C169" s="78" t="s">
        <v>635</v>
      </c>
    </row>
    <row r="170" spans="1:3">
      <c r="A170" s="81">
        <v>169</v>
      </c>
      <c r="B170" s="75" t="s">
        <v>636</v>
      </c>
      <c r="C170" s="78" t="s">
        <v>637</v>
      </c>
    </row>
    <row r="171" spans="1:3">
      <c r="A171" s="81">
        <v>170</v>
      </c>
      <c r="B171" s="75" t="s">
        <v>638</v>
      </c>
      <c r="C171" s="78" t="s">
        <v>639</v>
      </c>
    </row>
  </sheetData>
  <autoFilter ref="A1:C171"/>
  <printOptions horizontalCentered="1"/>
  <pageMargins left="0.19685039370078741" right="0.19685039370078741" top="0.19685039370078741" bottom="0.19685039370078741" header="0" footer="0"/>
  <pageSetup paperSize="9" scale="70" orientation="portrait" verticalDpi="300" r:id="rId1"/>
  <headerFooter>
    <oddFooter>&amp;L&amp;"+,курсив"&amp;9&amp;K01+024Лист &amp;P з листів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C21"/>
  <sheetViews>
    <sheetView showGridLines="0" showZeros="0" defaultGridColor="0" colorId="22" zoomScale="85" zoomScaleNormal="85" workbookViewId="0"/>
  </sheetViews>
  <sheetFormatPr defaultColWidth="0" defaultRowHeight="18" zeroHeight="1"/>
  <cols>
    <col min="1" max="1" width="15.42578125" style="5" customWidth="1"/>
    <col min="2" max="2" width="32.5703125" style="5" customWidth="1"/>
    <col min="3" max="3" width="44.140625" style="5" customWidth="1"/>
    <col min="4" max="16384" width="9.140625" style="1" hidden="1"/>
  </cols>
  <sheetData>
    <row r="1" spans="1:3" s="11" customFormat="1">
      <c r="A1" s="45" t="s">
        <v>102</v>
      </c>
      <c r="B1" s="44"/>
      <c r="C1" s="22" t="str">
        <f>CONCATENATE("Вхідний № ",RIGHT(LEFT($C$15,10),3),"/_______")</f>
        <v>Вхідний № 193/_______</v>
      </c>
    </row>
    <row r="2" spans="1:3" s="11" customFormat="1">
      <c r="A2" s="46">
        <f>WORKDAY(Документація!$B$47,-1)</f>
        <v>42725</v>
      </c>
      <c r="B2" s="43"/>
      <c r="C2" s="14"/>
    </row>
    <row r="3" spans="1:3" s="11" customFormat="1">
      <c r="A3" s="5"/>
      <c r="B3" s="4"/>
      <c r="C3" s="14" t="s">
        <v>56</v>
      </c>
    </row>
    <row r="4" spans="1:3" ht="67.5" customHeight="1">
      <c r="A4" s="20" t="s">
        <v>0</v>
      </c>
      <c r="B4" s="165">
        <f>'Додаток 1'!$F$3</f>
        <v>0</v>
      </c>
      <c r="C4" s="165"/>
    </row>
    <row r="5" spans="1:3" ht="18" customHeight="1">
      <c r="A5" s="6"/>
      <c r="B5" s="166">
        <f>'Додаток 1'!$F$8</f>
        <v>0</v>
      </c>
      <c r="C5" s="166"/>
    </row>
    <row r="6" spans="1:3">
      <c r="A6" s="14" t="s">
        <v>55</v>
      </c>
      <c r="B6" s="166">
        <f>'Додаток 1'!$F$10</f>
        <v>0</v>
      </c>
      <c r="C6" s="166"/>
    </row>
    <row r="7" spans="1:3" s="2" customFormat="1" ht="18" customHeight="1">
      <c r="A7" s="38"/>
      <c r="B7" s="167">
        <f>'Додаток 1'!$F$11</f>
        <v>0</v>
      </c>
      <c r="C7" s="167"/>
    </row>
    <row r="8" spans="1:3" s="11" customFormat="1" ht="18" customHeight="1">
      <c r="A8" s="38"/>
      <c r="B8" s="166">
        <f>'Додаток 1'!$F$12</f>
        <v>0</v>
      </c>
      <c r="C8" s="166"/>
    </row>
    <row r="9" spans="1:3" s="11" customFormat="1" ht="18" customHeight="1">
      <c r="A9" s="15"/>
      <c r="B9" s="41"/>
      <c r="C9" s="42"/>
    </row>
    <row r="10" spans="1:3" s="3" customFormat="1" ht="161.25" customHeight="1">
      <c r="A10" s="15"/>
      <c r="B10" s="15"/>
      <c r="C10" s="15"/>
    </row>
    <row r="11" spans="1:3" s="2" customFormat="1">
      <c r="A11" s="6"/>
      <c r="B11" s="163" t="s">
        <v>42</v>
      </c>
      <c r="C11" s="163"/>
    </row>
    <row r="12" spans="1:3" ht="131.25" customHeight="1">
      <c r="A12" s="7"/>
      <c r="B12" s="164" t="str">
        <f>Документація!$B$3</f>
        <v>Поліграфічна продукція</v>
      </c>
      <c r="C12" s="164"/>
    </row>
    <row r="13" spans="1:3" s="11" customFormat="1" ht="143.25" customHeight="1">
      <c r="A13" s="7"/>
      <c r="B13" s="13"/>
      <c r="C13" s="13"/>
    </row>
    <row r="14" spans="1:3">
      <c r="B14" s="21" t="s">
        <v>1</v>
      </c>
      <c r="C14" s="11" t="s">
        <v>2</v>
      </c>
    </row>
    <row r="15" spans="1:3" s="3" customFormat="1">
      <c r="B15" s="5"/>
      <c r="C15" s="10" t="str">
        <f>Документація!$B$11</f>
        <v>tender-193@foxtrot.kiev.ua</v>
      </c>
    </row>
    <row r="16" spans="1:3" s="3" customFormat="1">
      <c r="B16" s="5"/>
      <c r="C16" s="11" t="s">
        <v>41</v>
      </c>
    </row>
    <row r="17" spans="3:3">
      <c r="C17" s="11" t="s">
        <v>4</v>
      </c>
    </row>
    <row r="18" spans="3:3">
      <c r="C18" s="11" t="s">
        <v>3</v>
      </c>
    </row>
    <row r="19" spans="3:3">
      <c r="C19" s="11" t="s">
        <v>5</v>
      </c>
    </row>
    <row r="20" spans="3:3">
      <c r="C20" s="23" t="s">
        <v>79</v>
      </c>
    </row>
    <row r="21" spans="3:3" hidden="1"/>
  </sheetData>
  <sheetProtection password="C79F" sheet="1" objects="1" scenarios="1" selectLockedCells="1" selectUnlockedCells="1"/>
  <mergeCells count="7">
    <mergeCell ref="B11:C11"/>
    <mergeCell ref="B12:C12"/>
    <mergeCell ref="B4:C4"/>
    <mergeCell ref="B5:C5"/>
    <mergeCell ref="B6:C6"/>
    <mergeCell ref="B7:C7"/>
    <mergeCell ref="B8:C8"/>
  </mergeCells>
  <dataValidations count="1">
    <dataValidation allowBlank="1" showInputMessage="1" showErrorMessage="1" promptTitle="Заповнюється" prompt="Тендерним комітетом" sqref="C3 C1"/>
  </dataValidations>
  <hyperlinks>
    <hyperlink ref="C20" r:id="rId1"/>
  </hyperlinks>
  <pageMargins left="0.70866141732283472" right="0.31496062992125984" top="0.55118110236220474" bottom="0.55118110236220474" header="0" footer="0"/>
  <pageSetup paperSize="9" scale="9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Документація</vt:lpstr>
      <vt:lpstr>Додаток 1</vt:lpstr>
      <vt:lpstr>Додаток 2</vt:lpstr>
      <vt:lpstr>Додаток 3</vt:lpstr>
      <vt:lpstr>Титульний лист конверта</vt:lpstr>
      <vt:lpstr>'Додаток 1'!Заголовки_для_печати</vt:lpstr>
      <vt:lpstr>'Додаток 3'!Заголовки_для_печати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2016-12-21T07:52:21Z</dcterms:modified>
</cp:coreProperties>
</file>