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tabRatio="739"/>
  </bookViews>
  <sheets>
    <sheet name="Документація" sheetId="2" r:id="rId1"/>
    <sheet name="Додаток 1" sheetId="8" r:id="rId2"/>
    <sheet name="Титульний лист конверта" sheetId="1" r:id="rId3"/>
  </sheets>
  <definedNames>
    <definedName name="_xlnm.Print_Area" localSheetId="1">'Додаток 1'!$A$1:$C$40</definedName>
    <definedName name="_xlnm.Print_Area" localSheetId="0">Документація!$A$1:$B$68</definedName>
  </definedNames>
  <calcPr calcId="162913"/>
</workbook>
</file>

<file path=xl/calcChain.xml><?xml version="1.0" encoding="utf-8"?>
<calcChain xmlns="http://schemas.openxmlformats.org/spreadsheetml/2006/main">
  <c r="B7" i="1" l="1"/>
  <c r="B8" i="1"/>
  <c r="B5" i="1"/>
  <c r="B6" i="1"/>
  <c r="B4" i="1"/>
  <c r="A2" i="1" l="1"/>
  <c r="A3" i="8" l="1"/>
  <c r="B44" i="2" l="1"/>
  <c r="B12" i="1" l="1"/>
  <c r="C15" i="1" l="1"/>
  <c r="C1" i="1" s="1"/>
</calcChain>
</file>

<file path=xl/sharedStrings.xml><?xml version="1.0" encoding="utf-8"?>
<sst xmlns="http://schemas.openxmlformats.org/spreadsheetml/2006/main" count="126" uniqueCount="126">
  <si>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</si>
  <si>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</si>
  <si>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</si>
  <si>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</si>
  <si>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</si>
  <si>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</si>
  <si>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вул. Дорогожицька,1, м. Київ, 04119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</si>
  <si>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</si>
  <si>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</si>
  <si>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</si>
  <si>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</si>
  <si>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</si>
  <si>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</si>
  <si>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</si>
  <si>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</si>
  <si>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</si>
  <si>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</si>
  <si>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</si>
  <si>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</si>
  <si>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</si>
  <si>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</si>
  <si>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</si>
  <si>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</si>
  <si>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</si>
  <si>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</si>
  <si>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</si>
  <si>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</si>
  <si>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</si>
  <si>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</si>
  <si>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</si>
  <si>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</si>
  <si>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</si>
  <si>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</si>
  <si>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</si>
  <si>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</si>
  <si>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</si>
  <si>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</si>
  <si>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</si>
  <si>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</si>
  <si>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</si>
  <si>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</si>
  <si>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</si>
  <si>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</si>
  <si>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</si>
  <si>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</si>
  <si>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</si>
  <si>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</si>
  <si>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</si>
  <si>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</si>
  <si>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</si>
  <si>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</si>
  <si>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</si>
  <si>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</si>
  <si>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</si>
  <si>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</si>
  <si>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</si>
  <si>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</si>
  <si>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</si>
  <si>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</si>
  <si>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</si>
  <si>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</si>
  <si>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</si>
  <si>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</si>
  <si>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</si>
  <si>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</si>
  <si>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</si>
  <si>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</si>
  <si>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</si>
  <si>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</si>
  <si>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</si>
  <si>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</si>
  <si>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</si>
  <si>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</si>
  <si>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</si>
  <si>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</si>
  <si>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</si>
  <si>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</si>
  <si>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</si>
  <si>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</si>
  <si>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Додаток 1. Специфікація закупівлі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</si>
  <si>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</si>
  <si>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</si>
  <si>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</si>
  <si>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2. Мають досвід в даному напрямку не менше ніж 1 рік;</t>
  </si>
  <si>
    <t>Витяг з реєстру платників ПДВ;</t>
  </si>
  <si>
    <t>Документ, що засвідчує повноваження керівника (виписка з статуту, тощо);</t>
  </si>
  <si>
    <t>Довідка про включення до ЄДРПОУ;</t>
  </si>
  <si>
    <t>Витяг з єдиного державного реєстру підприємств та організацій;</t>
  </si>
  <si>
    <t>3. Надають документи, зазначені в п. 3.2. даної Документації процедури закупівлі.</t>
  </si>
  <si>
    <t xml:space="preserve">Вказати/підтвердити вимоги 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</si>
  <si>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</si>
  <si>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</si>
  <si>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</si>
  <si>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</si>
  <si>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</si>
  <si>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</si>
  <si>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</si>
  <si>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Оригінал пропозиції в друкованому вигляді та зразки продукції подаються особисто або кур’єрською службою на адресу: м. Київ, 04119, вул. Дорогожицька,1, галерея 1, кімната 1.</t>
  </si>
  <si>
    <t>Критеріями вибору переможця є ціна та строки поставки.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</si>
  <si>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строками .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</si>
  <si>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</si>
  <si>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 
Формат та порядок рядків і стовпців змінювати не можна. 
Додавати або видаляти стовбці чи рядки не можна.</t>
  </si>
  <si>
    <t>Термін подачі пропозиції до 18:00</t>
  </si>
  <si>
    <r>
      <rPr>
        <sz val="11"/>
        <rFont val="Arial"/>
        <family val="2"/>
        <charset val="204"/>
      </rPr>
      <t>Інформація щодо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>.</t>
    </r>
  </si>
  <si>
    <t>Договір має відповідати всім умовам, які були прийняті в акцептованій пропозиції Учасника.</t>
  </si>
  <si>
    <t>Проект договору додається.</t>
  </si>
  <si>
    <t>tender-270@foxtrot.kiev.ua</t>
  </si>
  <si>
    <t>Умови закупівлі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</si>
  <si>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13 банківських днів по факту поставки на підставі повного комплекту платіжних документів (Акт виконаних робіт, видаткова накладна, ТТН, зареєстрована податкова накладна)</t>
    </r>
  </si>
  <si>
    <t>Цінова пропозиція</t>
  </si>
  <si>
    <t>Найменування товару</t>
  </si>
  <si>
    <t>Intel Xeon E5-2620 v4 8x2.1GHz, QPI 2x6.4GT/sec, 4xDDR4-2133MHz, 20MB Cache, HT, Turbo Boost^3.0GHz, Broadwell, 14nm, 85W, LGA2011-3, SPEC_int_rate: 335, SPEC_fp_rate: 292 </t>
  </si>
  <si>
    <t>8GB DDR4-2400 ECC Registered Supermicro certified for Intel C612 chipsets </t>
  </si>
  <si>
    <t>1000GB 3.5" SATA 7200rpm Enterprise , MTBF 1,200,000 hours, half duplex, single port 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</si>
  <si>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</si>
  <si>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Вартість, грн з ПДВ</t>
  </si>
  <si>
    <t>Серверне обладнання для колл-центру</t>
  </si>
  <si>
    <r>
      <t xml:space="preserve">Строк виконання: </t>
    </r>
    <r>
      <rPr>
        <sz val="10"/>
        <rFont val="Arial"/>
        <family val="2"/>
        <charset val="204"/>
      </rPr>
      <t>не більше 14 робочих днів з моменту замовлення. Підтвердити або вказати свої умови.</t>
    </r>
  </si>
  <si>
    <r>
      <rPr>
        <b/>
        <sz val="10"/>
        <rFont val="Arial"/>
        <family val="2"/>
        <charset val="204"/>
      </rPr>
      <t xml:space="preserve">Фіксація вартості </t>
    </r>
    <r>
      <rPr>
        <sz val="10"/>
        <rFont val="Arial"/>
        <family val="2"/>
        <charset val="204"/>
      </rPr>
      <t>в гривнах на період поставки товару</t>
    </r>
  </si>
  <si>
    <r>
      <t>Упаковка:</t>
    </r>
    <r>
      <rPr>
        <sz val="10"/>
        <rFont val="Arial"/>
        <family val="2"/>
        <charset val="204"/>
      </rPr>
      <t xml:space="preserve"> товар повиннен бути упакований в плівку, картон, що захищає від пошкодження і забруднення при перевезенні. 
До обладнання має бути надана інструкція та гарантійний талон. </t>
    </r>
  </si>
  <si>
    <r>
      <rPr>
        <b/>
        <sz val="10"/>
        <rFont val="Arial"/>
        <family val="2"/>
        <charset val="204"/>
      </rPr>
      <t xml:space="preserve">Гарантійний строк </t>
    </r>
    <r>
      <rPr>
        <sz val="10"/>
        <rFont val="Arial"/>
        <family val="2"/>
        <charset val="204"/>
      </rPr>
      <t>не менше 36 місяців. Підтвердити або вказати свої умови.</t>
    </r>
  </si>
  <si>
    <r>
      <t>Supermicro SYS-6018R-MCR 19" 1U, 2xPSU, Intel C612, 2xLGA2011-3 (up to 135W), up to 512GB (</t>
    </r>
    <r>
      <rPr>
        <b/>
        <i/>
        <sz val="8"/>
        <color theme="1"/>
        <rFont val="Arial"/>
        <family val="2"/>
        <charset val="204"/>
      </rPr>
      <t>8 slots</t>
    </r>
    <r>
      <rPr>
        <i/>
        <sz val="8"/>
        <color theme="1"/>
        <rFont val="Arial"/>
        <family val="2"/>
        <charset val="204"/>
      </rPr>
      <t>) DDR4 2133MHz ECC Registered, 4x3.5" hot-swap drive bay, 8 ports SAS 12Gb/s LSI 3108 2GB with optional CachVault (RAID levels: 0,1,5,10), 2x1GbE (</t>
    </r>
    <r>
      <rPr>
        <b/>
        <i/>
        <sz val="8"/>
        <color theme="1"/>
        <rFont val="Arial"/>
        <family val="2"/>
        <charset val="204"/>
      </rPr>
      <t>Intel i210, RJ45</t>
    </r>
    <r>
      <rPr>
        <i/>
        <sz val="8"/>
        <color theme="1"/>
        <rFont val="Arial"/>
        <family val="2"/>
        <charset val="204"/>
      </rPr>
      <t>), IP-KVM, Video, 1xPCI-E (x8), Black </t>
    </r>
  </si>
  <si>
    <r>
      <t>Доставка товару</t>
    </r>
    <r>
      <rPr>
        <sz val="10"/>
        <rFont val="Arial"/>
        <family val="2"/>
        <charset val="204"/>
      </rPr>
      <t xml:space="preserve"> здійснюється за рахунок постачальника на адресу: м.Київ, вул. Дорогожицька 1</t>
    </r>
  </si>
  <si>
    <t>Кількість, шт.</t>
  </si>
  <si>
    <t>Всього, грн з ПДВ</t>
  </si>
  <si>
    <r>
      <t xml:space="preserve">Системний блок серверний </t>
    </r>
    <r>
      <rPr>
        <sz val="12"/>
        <color theme="1"/>
        <rFont val="Arial"/>
        <family val="2"/>
        <charset val="204"/>
      </rPr>
      <t>у складі: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</si>
</sst>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[$-FC22]d\ mmmm\ yyyy&quot; р.&quot;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0" fontId="11" fillId="0" borderId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0" fontId="2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1" fillId="0" borderId="0"/>
  </cellStyleXfs>
  <cellXfs count="93">
    <xf numFmtId="0" fontId="0" fillId="0" borderId="0" xfId="0"/>
    <xf numFmtId="0" fontId="4" fillId="0" borderId="0" xfId="0" applyFo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6" fillId="0" borderId="0" xfId="0" applyFont="1"/>
    <xf numFmtId="0" fontId="4" fillId="0" borderId="0" xfId="0" applyFont="1"/>
    <xf numFmtId="0" fontId="6" fillId="0" borderId="0" xfId="0" applyFont="1" applyFill="1" applyBorder="1" applyAlignment="1" applyProtection="1">
      <alignment vertical="top" wrapText="1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top"/>
    </xf>
    <xf numFmtId="0" fontId="17" fillId="0" borderId="4" xfId="0" applyFont="1" applyBorder="1" applyAlignment="1">
      <alignment vertical="center" wrapText="1"/>
    </xf>
    <xf numFmtId="0" fontId="18" fillId="0" borderId="4" xfId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165" fontId="20" fillId="0" borderId="4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top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4" applyFont="1"/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1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7" fillId="0" borderId="4" xfId="0" quotePrefix="1" applyFont="1" applyBorder="1" applyAlignment="1">
      <alignment horizontal="left" vertical="center" wrapText="1"/>
    </xf>
    <xf numFmtId="0" fontId="18" fillId="0" borderId="4" xfId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165" fontId="27" fillId="0" borderId="0" xfId="0" applyNumberFormat="1" applyFont="1" applyAlignment="1">
      <alignment horizontal="left" vertical="center"/>
    </xf>
    <xf numFmtId="0" fontId="25" fillId="2" borderId="9" xfId="14" applyFont="1" applyFill="1" applyBorder="1" applyAlignment="1">
      <alignment vertical="center"/>
    </xf>
    <xf numFmtId="0" fontId="25" fillId="0" borderId="9" xfId="14" applyFont="1" applyFill="1" applyBorder="1" applyAlignment="1">
      <alignment vertical="center"/>
    </xf>
    <xf numFmtId="0" fontId="24" fillId="0" borderId="9" xfId="9" applyFont="1" applyFill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14" fillId="0" borderId="10" xfId="15" applyFont="1" applyBorder="1" applyAlignment="1">
      <alignment horizontal="center" vertical="center" wrapText="1"/>
    </xf>
    <xf numFmtId="0" fontId="24" fillId="0" borderId="11" xfId="9" applyFont="1" applyFill="1" applyBorder="1" applyAlignment="1">
      <alignment vertical="center" wrapText="1"/>
    </xf>
    <xf numFmtId="0" fontId="14" fillId="0" borderId="12" xfId="15" applyFont="1" applyBorder="1" applyAlignment="1">
      <alignment horizontal="center" vertical="center" wrapText="1"/>
    </xf>
    <xf numFmtId="0" fontId="25" fillId="2" borderId="10" xfId="14" applyFont="1" applyFill="1" applyBorder="1" applyAlignment="1">
      <alignment vertical="center"/>
    </xf>
    <xf numFmtId="0" fontId="25" fillId="2" borderId="14" xfId="14" applyFont="1" applyFill="1" applyBorder="1" applyAlignment="1">
      <alignment vertical="center"/>
    </xf>
    <xf numFmtId="0" fontId="25" fillId="2" borderId="15" xfId="14" applyFont="1" applyFill="1" applyBorder="1" applyAlignment="1">
      <alignment vertical="center" wrapText="1"/>
    </xf>
    <xf numFmtId="0" fontId="25" fillId="2" borderId="10" xfId="14" applyFont="1" applyFill="1" applyBorder="1" applyAlignment="1">
      <alignment vertical="center" wrapText="1"/>
    </xf>
    <xf numFmtId="0" fontId="15" fillId="0" borderId="13" xfId="4" applyFont="1" applyBorder="1" applyAlignment="1"/>
    <xf numFmtId="0" fontId="14" fillId="0" borderId="16" xfId="15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indent="2"/>
    </xf>
    <xf numFmtId="0" fontId="16" fillId="0" borderId="9" xfId="0" applyFont="1" applyBorder="1" applyAlignment="1">
      <alignment vertical="center"/>
    </xf>
    <xf numFmtId="43" fontId="31" fillId="3" borderId="12" xfId="12" applyFont="1" applyFill="1" applyBorder="1" applyAlignment="1">
      <alignment horizontal="center" vertical="center"/>
    </xf>
    <xf numFmtId="0" fontId="14" fillId="0" borderId="9" xfId="15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top" wrapText="1"/>
    </xf>
    <xf numFmtId="0" fontId="20" fillId="0" borderId="8" xfId="0" applyFont="1" applyBorder="1" applyAlignment="1">
      <alignment vertical="center" wrapText="1"/>
    </xf>
    <xf numFmtId="0" fontId="16" fillId="3" borderId="10" xfId="4" applyFont="1" applyFill="1" applyBorder="1" applyAlignment="1">
      <alignment horizontal="right" vertical="center"/>
    </xf>
    <xf numFmtId="0" fontId="16" fillId="3" borderId="15" xfId="4" applyFont="1" applyFill="1" applyBorder="1" applyAlignment="1">
      <alignment horizontal="right" vertical="center"/>
    </xf>
    <xf numFmtId="0" fontId="24" fillId="0" borderId="9" xfId="14" applyFont="1" applyFill="1" applyBorder="1" applyAlignment="1">
      <alignment horizontal="left" vertical="center" wrapText="1"/>
    </xf>
    <xf numFmtId="0" fontId="24" fillId="0" borderId="9" xfId="8" applyFont="1" applyFill="1" applyBorder="1" applyAlignment="1">
      <alignment horizontal="left" vertical="center" wrapText="1"/>
    </xf>
    <xf numFmtId="0" fontId="25" fillId="0" borderId="9" xfId="9" applyFont="1" applyFill="1" applyBorder="1" applyAlignment="1">
      <alignment horizontal="left" vertical="center" wrapText="1"/>
    </xf>
    <xf numFmtId="0" fontId="15" fillId="0" borderId="13" xfId="4" applyFont="1" applyBorder="1" applyAlignment="1">
      <alignment horizontal="left"/>
    </xf>
    <xf numFmtId="0" fontId="15" fillId="0" borderId="12" xfId="4" applyFont="1" applyBorder="1" applyAlignment="1">
      <alignment horizontal="left"/>
    </xf>
    <xf numFmtId="0" fontId="24" fillId="0" borderId="9" xfId="9" applyFont="1" applyFill="1" applyBorder="1" applyAlignment="1">
      <alignment horizontal="left" vertical="center" wrapText="1"/>
    </xf>
    <xf numFmtId="0" fontId="24" fillId="0" borderId="11" xfId="9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</cellXfs>
  <cellStyles count="16">
    <cellStyle name="Normal 2 2" xfId="6"/>
    <cellStyle name="Normal_62C79F3C" xfId="11"/>
    <cellStyle name="Гиперссылка" xfId="1" builtinId="8"/>
    <cellStyle name="Обычный" xfId="0" builtinId="0"/>
    <cellStyle name="Обычный 12" xfId="7"/>
    <cellStyle name="Обычный 14" xfId="10"/>
    <cellStyle name="Обычный 2" xfId="2"/>
    <cellStyle name="Обычный 3" xfId="4"/>
    <cellStyle name="Обычный 4" xfId="9"/>
    <cellStyle name="Обычный 7" xfId="15"/>
    <cellStyle name="Обычный 8" xfId="14"/>
    <cellStyle name="Обычный_1.3. Шаблон спецификации" xfId="8"/>
    <cellStyle name="Стиль 1" xfId="3"/>
    <cellStyle name="Финансовый" xfId="12" builtinId="3"/>
    <cellStyle name="Финансовый 2" xfId="5"/>
    <cellStyle name="Финансовый 3" xfId="13"/>
  </cellStyles>
  <dxfs count="1"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154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8"/>
  <sheetViews>
    <sheetView showGridLines="0" showZeros="0" tabSelected="1" defaultGridColor="0" colorId="22" zoomScaleNormal="100" zoomScaleSheetLayoutView="115" workbookViewId="0">
      <selection activeCell="D3" sqref="D3"/>
    </sheetView>
  </sheetViews>
  <sheetFormatPr defaultColWidth="9.140625" defaultRowHeight="14.25" x14ac:dyDescent="0.25"/>
  <cols>
    <col min="1" max="1" width="38.5703125" style="31" customWidth="1"/>
    <col min="2" max="2" width="99.42578125" style="42" customWidth="1"/>
    <col min="3" max="16384" width="9.140625" style="21"/>
  </cols>
  <sheetData>
    <row r="1" spans="1:2" ht="36" customHeight="1" x14ac:dyDescent="0.25">
      <c r="A1" s="67" t="s">
        <v>39</v>
      </c>
      <c r="B1" s="67"/>
    </row>
    <row r="2" spans="1:2" ht="15" x14ac:dyDescent="0.25">
      <c r="A2" s="69" t="s">
        <v>76</v>
      </c>
      <c r="B2" s="69"/>
    </row>
    <row r="3" spans="1:2" ht="15.75" customHeight="1" x14ac:dyDescent="0.25">
      <c r="A3" s="75" t="s">
        <v>77</v>
      </c>
      <c r="B3" s="32" t="s">
        <v>116</v>
      </c>
    </row>
    <row r="4" spans="1:2" ht="14.25" customHeight="1" x14ac:dyDescent="0.25">
      <c r="A4" s="76"/>
      <c r="B4" s="23"/>
    </row>
    <row r="5" spans="1:2" x14ac:dyDescent="0.25">
      <c r="A5" s="76"/>
      <c r="B5" s="23" t="s">
        <v>103</v>
      </c>
    </row>
    <row r="6" spans="1:2" ht="15" customHeight="1" x14ac:dyDescent="0.25">
      <c r="A6" s="77"/>
      <c r="B6" s="23"/>
    </row>
    <row r="7" spans="1:2" x14ac:dyDescent="0.25">
      <c r="A7" s="75" t="s">
        <v>78</v>
      </c>
      <c r="B7" s="24" t="s">
        <v>7</v>
      </c>
    </row>
    <row r="8" spans="1:2" x14ac:dyDescent="0.25">
      <c r="A8" s="76"/>
      <c r="B8" s="22" t="s">
        <v>6</v>
      </c>
    </row>
    <row r="9" spans="1:2" ht="28.5" x14ac:dyDescent="0.25">
      <c r="A9" s="76"/>
      <c r="B9" s="22" t="s">
        <v>38</v>
      </c>
    </row>
    <row r="10" spans="1:2" x14ac:dyDescent="0.25">
      <c r="A10" s="76"/>
      <c r="B10" s="47" t="s">
        <v>106</v>
      </c>
    </row>
    <row r="11" spans="1:2" x14ac:dyDescent="0.25">
      <c r="A11" s="76"/>
      <c r="B11" s="22" t="s">
        <v>8</v>
      </c>
    </row>
    <row r="12" spans="1:2" ht="28.5" x14ac:dyDescent="0.25">
      <c r="A12" s="77"/>
      <c r="B12" s="25" t="s">
        <v>9</v>
      </c>
    </row>
    <row r="13" spans="1:2" ht="15" x14ac:dyDescent="0.25">
      <c r="A13" s="69" t="s">
        <v>71</v>
      </c>
      <c r="B13" s="71"/>
    </row>
    <row r="14" spans="1:2" ht="28.5" x14ac:dyDescent="0.25">
      <c r="A14" s="68" t="s">
        <v>10</v>
      </c>
      <c r="B14" s="24" t="s">
        <v>11</v>
      </c>
    </row>
    <row r="15" spans="1:2" x14ac:dyDescent="0.25">
      <c r="A15" s="68"/>
      <c r="B15" s="23" t="s">
        <v>37</v>
      </c>
    </row>
    <row r="16" spans="1:2" x14ac:dyDescent="0.25">
      <c r="A16" s="68"/>
      <c r="B16" s="25" t="s">
        <v>56</v>
      </c>
    </row>
    <row r="17" spans="1:2" ht="15" x14ac:dyDescent="0.25">
      <c r="A17" s="69" t="s">
        <v>72</v>
      </c>
      <c r="B17" s="71"/>
    </row>
    <row r="18" spans="1:2" x14ac:dyDescent="0.25">
      <c r="A18" s="68" t="s">
        <v>12</v>
      </c>
      <c r="B18" s="24" t="s">
        <v>13</v>
      </c>
    </row>
    <row r="19" spans="1:2" ht="28.5" x14ac:dyDescent="0.25">
      <c r="A19" s="68"/>
      <c r="B19" s="22" t="s">
        <v>14</v>
      </c>
    </row>
    <row r="20" spans="1:2" x14ac:dyDescent="0.25">
      <c r="A20" s="68"/>
      <c r="B20" s="22" t="s">
        <v>15</v>
      </c>
    </row>
    <row r="21" spans="1:2" x14ac:dyDescent="0.25">
      <c r="A21" s="68"/>
      <c r="B21" s="26" t="s">
        <v>59</v>
      </c>
    </row>
    <row r="22" spans="1:2" x14ac:dyDescent="0.25">
      <c r="A22" s="68"/>
      <c r="B22" s="26" t="s">
        <v>60</v>
      </c>
    </row>
    <row r="23" spans="1:2" x14ac:dyDescent="0.25">
      <c r="A23" s="68"/>
      <c r="B23" s="26" t="s">
        <v>61</v>
      </c>
    </row>
    <row r="24" spans="1:2" ht="28.5" x14ac:dyDescent="0.25">
      <c r="A24" s="68"/>
      <c r="B24" s="23" t="s">
        <v>82</v>
      </c>
    </row>
    <row r="25" spans="1:2" ht="15" x14ac:dyDescent="0.25">
      <c r="A25" s="75" t="s">
        <v>16</v>
      </c>
      <c r="B25" s="24" t="s">
        <v>80</v>
      </c>
    </row>
    <row r="26" spans="1:2" x14ac:dyDescent="0.25">
      <c r="A26" s="76"/>
      <c r="B26" s="46" t="s">
        <v>100</v>
      </c>
    </row>
    <row r="27" spans="1:2" ht="15" x14ac:dyDescent="0.25">
      <c r="A27" s="76"/>
      <c r="B27" s="22" t="s">
        <v>81</v>
      </c>
    </row>
    <row r="28" spans="1:2" ht="42.75" x14ac:dyDescent="0.25">
      <c r="A28" s="76"/>
      <c r="B28" s="26" t="s">
        <v>101</v>
      </c>
    </row>
    <row r="29" spans="1:2" x14ac:dyDescent="0.25">
      <c r="A29" s="76"/>
      <c r="B29" s="26" t="s">
        <v>84</v>
      </c>
    </row>
    <row r="30" spans="1:2" x14ac:dyDescent="0.25">
      <c r="A30" s="76"/>
      <c r="B30" s="26" t="s">
        <v>87</v>
      </c>
    </row>
    <row r="31" spans="1:2" x14ac:dyDescent="0.25">
      <c r="A31" s="76"/>
      <c r="B31" s="26" t="s">
        <v>86</v>
      </c>
    </row>
    <row r="32" spans="1:2" x14ac:dyDescent="0.25">
      <c r="A32" s="76"/>
      <c r="B32" s="26" t="s">
        <v>85</v>
      </c>
    </row>
    <row r="33" spans="1:2" x14ac:dyDescent="0.25">
      <c r="A33" s="76"/>
      <c r="B33" s="26"/>
    </row>
    <row r="34" spans="1:2" ht="30" x14ac:dyDescent="0.25">
      <c r="A34" s="38" t="s">
        <v>17</v>
      </c>
      <c r="B34" s="27" t="s">
        <v>114</v>
      </c>
    </row>
    <row r="35" spans="1:2" ht="28.5" x14ac:dyDescent="0.25">
      <c r="A35" s="74" t="s">
        <v>18</v>
      </c>
      <c r="B35" s="24" t="s">
        <v>36</v>
      </c>
    </row>
    <row r="36" spans="1:2" x14ac:dyDescent="0.25">
      <c r="A36" s="74"/>
      <c r="B36" s="26" t="s">
        <v>62</v>
      </c>
    </row>
    <row r="37" spans="1:2" x14ac:dyDescent="0.25">
      <c r="A37" s="74"/>
      <c r="B37" s="26" t="s">
        <v>83</v>
      </c>
    </row>
    <row r="38" spans="1:2" x14ac:dyDescent="0.25">
      <c r="A38" s="75"/>
      <c r="B38" s="26" t="s">
        <v>88</v>
      </c>
    </row>
    <row r="39" spans="1:2" ht="14.25" customHeight="1" x14ac:dyDescent="0.25">
      <c r="A39" s="75"/>
      <c r="B39" s="26"/>
    </row>
    <row r="40" spans="1:2" ht="15" x14ac:dyDescent="0.25">
      <c r="A40" s="69" t="s">
        <v>73</v>
      </c>
      <c r="B40" s="69"/>
    </row>
    <row r="41" spans="1:2" x14ac:dyDescent="0.25">
      <c r="A41" s="68" t="s">
        <v>19</v>
      </c>
      <c r="B41" s="24" t="s">
        <v>20</v>
      </c>
    </row>
    <row r="42" spans="1:2" ht="28.5" x14ac:dyDescent="0.25">
      <c r="A42" s="68"/>
      <c r="B42" s="22" t="s">
        <v>97</v>
      </c>
    </row>
    <row r="43" spans="1:2" ht="28.5" x14ac:dyDescent="0.25">
      <c r="A43" s="68"/>
      <c r="B43" s="22" t="s">
        <v>58</v>
      </c>
    </row>
    <row r="44" spans="1:2" x14ac:dyDescent="0.25">
      <c r="A44" s="68"/>
      <c r="B44" s="28" t="str">
        <f>$B$10</f>
        <v>tender-270@foxtrot.kiev.ua</v>
      </c>
    </row>
    <row r="45" spans="1:2" x14ac:dyDescent="0.25">
      <c r="A45" s="68" t="s">
        <v>21</v>
      </c>
      <c r="B45" s="24" t="s">
        <v>41</v>
      </c>
    </row>
    <row r="46" spans="1:2" ht="15" x14ac:dyDescent="0.25">
      <c r="A46" s="68"/>
      <c r="B46" s="33">
        <v>42948</v>
      </c>
    </row>
    <row r="47" spans="1:2" ht="57" x14ac:dyDescent="0.25">
      <c r="A47" s="72" t="s">
        <v>22</v>
      </c>
      <c r="B47" s="24" t="s">
        <v>23</v>
      </c>
    </row>
    <row r="48" spans="1:2" x14ac:dyDescent="0.25">
      <c r="A48" s="73"/>
      <c r="B48" s="22" t="s">
        <v>24</v>
      </c>
    </row>
    <row r="49" spans="1:2" x14ac:dyDescent="0.25">
      <c r="A49" s="73"/>
      <c r="B49" s="22" t="s">
        <v>25</v>
      </c>
    </row>
    <row r="50" spans="1:2" ht="15" x14ac:dyDescent="0.25">
      <c r="A50" s="69" t="s">
        <v>74</v>
      </c>
      <c r="B50" s="70"/>
    </row>
    <row r="51" spans="1:2" x14ac:dyDescent="0.25">
      <c r="A51" s="72" t="s">
        <v>26</v>
      </c>
      <c r="B51" s="29" t="s">
        <v>98</v>
      </c>
    </row>
    <row r="52" spans="1:2" ht="28.5" x14ac:dyDescent="0.25">
      <c r="A52" s="73"/>
      <c r="B52" s="26" t="s">
        <v>99</v>
      </c>
    </row>
    <row r="53" spans="1:2" ht="28.5" x14ac:dyDescent="0.25">
      <c r="A53" s="73"/>
      <c r="B53" s="26" t="s">
        <v>57</v>
      </c>
    </row>
    <row r="54" spans="1:2" x14ac:dyDescent="0.25">
      <c r="A54" s="79"/>
      <c r="B54" s="30" t="s">
        <v>67</v>
      </c>
    </row>
    <row r="55" spans="1:2" ht="42.75" x14ac:dyDescent="0.25">
      <c r="A55" s="39" t="s">
        <v>27</v>
      </c>
      <c r="B55" s="22" t="s">
        <v>28</v>
      </c>
    </row>
    <row r="56" spans="1:2" ht="14.25" customHeight="1" x14ac:dyDescent="0.25">
      <c r="A56" s="68" t="s">
        <v>29</v>
      </c>
      <c r="B56" s="24" t="s">
        <v>30</v>
      </c>
    </row>
    <row r="57" spans="1:2" x14ac:dyDescent="0.25">
      <c r="A57" s="68"/>
      <c r="B57" s="26" t="s">
        <v>63</v>
      </c>
    </row>
    <row r="58" spans="1:2" x14ac:dyDescent="0.25">
      <c r="A58" s="68"/>
      <c r="B58" s="26" t="s">
        <v>64</v>
      </c>
    </row>
    <row r="59" spans="1:2" ht="28.5" x14ac:dyDescent="0.25">
      <c r="A59" s="68"/>
      <c r="B59" s="25" t="s">
        <v>54</v>
      </c>
    </row>
    <row r="60" spans="1:2" ht="14.25" customHeight="1" x14ac:dyDescent="0.25">
      <c r="A60" s="68" t="s">
        <v>31</v>
      </c>
      <c r="B60" s="24" t="s">
        <v>32</v>
      </c>
    </row>
    <row r="61" spans="1:2" x14ac:dyDescent="0.25">
      <c r="A61" s="68"/>
      <c r="B61" s="26" t="s">
        <v>65</v>
      </c>
    </row>
    <row r="62" spans="1:2" x14ac:dyDescent="0.25">
      <c r="A62" s="68"/>
      <c r="B62" s="26" t="s">
        <v>66</v>
      </c>
    </row>
    <row r="63" spans="1:2" ht="28.5" x14ac:dyDescent="0.25">
      <c r="A63" s="68"/>
      <c r="B63" s="25" t="s">
        <v>33</v>
      </c>
    </row>
    <row r="64" spans="1:2" ht="15" x14ac:dyDescent="0.25">
      <c r="A64" s="69" t="s">
        <v>75</v>
      </c>
      <c r="B64" s="78"/>
    </row>
    <row r="65" spans="1:2" ht="28.5" x14ac:dyDescent="0.25">
      <c r="A65" s="38" t="s">
        <v>34</v>
      </c>
      <c r="B65" s="27" t="s">
        <v>55</v>
      </c>
    </row>
    <row r="66" spans="1:2" x14ac:dyDescent="0.25">
      <c r="A66" s="68" t="s">
        <v>35</v>
      </c>
      <c r="B66" s="24"/>
    </row>
    <row r="67" spans="1:2" x14ac:dyDescent="0.25">
      <c r="A67" s="68"/>
      <c r="B67" s="26" t="s">
        <v>104</v>
      </c>
    </row>
    <row r="68" spans="1:2" x14ac:dyDescent="0.25">
      <c r="A68" s="68"/>
      <c r="B68" s="25" t="s">
        <v>105</v>
      </c>
    </row>
    <row r="69" spans="1:2" x14ac:dyDescent="0.25">
      <c r="B69" s="43"/>
    </row>
    <row r="70" spans="1:2" x14ac:dyDescent="0.25">
      <c r="B70" s="42" t="s">
        <v>69</v>
      </c>
    </row>
    <row r="71" spans="1:2" x14ac:dyDescent="0.25">
      <c r="B71" s="44" t="s">
        <v>70</v>
      </c>
    </row>
    <row r="72" spans="1:2" x14ac:dyDescent="0.25">
      <c r="B72" s="43"/>
    </row>
    <row r="73" spans="1:2" x14ac:dyDescent="0.25">
      <c r="B73" s="43"/>
    </row>
    <row r="74" spans="1:2" x14ac:dyDescent="0.25">
      <c r="B74" s="43"/>
    </row>
    <row r="75" spans="1:2" x14ac:dyDescent="0.25">
      <c r="B75" s="43"/>
    </row>
    <row r="76" spans="1:2" x14ac:dyDescent="0.25">
      <c r="B76" s="43"/>
    </row>
    <row r="77" spans="1:2" x14ac:dyDescent="0.25">
      <c r="B77" s="43"/>
    </row>
    <row r="78" spans="1:2" x14ac:dyDescent="0.25">
      <c r="B78" s="43"/>
    </row>
    <row r="79" spans="1:2" x14ac:dyDescent="0.25">
      <c r="B79" s="43"/>
    </row>
    <row r="80" spans="1:2" x14ac:dyDescent="0.25">
      <c r="B80" s="43"/>
    </row>
    <row r="81" spans="2:2" x14ac:dyDescent="0.25">
      <c r="B81" s="43"/>
    </row>
    <row r="82" spans="2:2" x14ac:dyDescent="0.25">
      <c r="B82" s="43"/>
    </row>
    <row r="83" spans="2:2" x14ac:dyDescent="0.25">
      <c r="B83" s="43"/>
    </row>
    <row r="84" spans="2:2" x14ac:dyDescent="0.25">
      <c r="B84" s="43"/>
    </row>
    <row r="85" spans="2:2" x14ac:dyDescent="0.25">
      <c r="B85" s="43"/>
    </row>
    <row r="87" spans="2:2" x14ac:dyDescent="0.25">
      <c r="B87" s="43"/>
    </row>
    <row r="88" spans="2:2" x14ac:dyDescent="0.25">
      <c r="B88" s="43"/>
    </row>
  </sheetData>
  <mergeCells count="20">
    <mergeCell ref="A66:A68"/>
    <mergeCell ref="A56:A59"/>
    <mergeCell ref="A60:A63"/>
    <mergeCell ref="A64:B64"/>
    <mergeCell ref="A45:A46"/>
    <mergeCell ref="A51:A54"/>
    <mergeCell ref="A1:B1"/>
    <mergeCell ref="A18:A24"/>
    <mergeCell ref="A50:B50"/>
    <mergeCell ref="A40:B40"/>
    <mergeCell ref="A41:A44"/>
    <mergeCell ref="A13:B13"/>
    <mergeCell ref="A14:A16"/>
    <mergeCell ref="A17:B17"/>
    <mergeCell ref="A47:A49"/>
    <mergeCell ref="A35:A39"/>
    <mergeCell ref="A2:B2"/>
    <mergeCell ref="A7:A12"/>
    <mergeCell ref="A25:A33"/>
    <mergeCell ref="A3:A6"/>
  </mergeCells>
  <conditionalFormatting sqref="B46">
    <cfRule type="containsBlanks" dxfId="0" priority="3">
      <formula>LEN(TRIM(B46))=0</formula>
    </cfRule>
  </conditionalFormatting>
  <dataValidations count="1">
    <dataValidation allowBlank="1" showInputMessage="1" showErrorMessage="1" promptTitle="Наступний день" prompt="після подачі пропозицій." sqref="B46"/>
  </dataValidations>
  <hyperlinks>
    <hyperlink ref="B15" r:id="rId1"/>
    <hyperlink ref="B24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4" r:id="rId2"/>
    <hyperlink ref="B44" r:id="rId3" display="tender-______@foxtrot.kiev.ua"/>
    <hyperlink ref="B71" r:id="rId4"/>
    <hyperlink ref="B5" location="'Додаток 1'!A1" display="Перелік робіт по адмініструванню серверів наданий в Додатку 1."/>
    <hyperlink ref="B10" r:id="rId5" display="tender-154@foxtrot.kiev.ua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39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zoomScaleNormal="100" workbookViewId="0">
      <selection activeCell="C31" sqref="C31:C34"/>
    </sheetView>
  </sheetViews>
  <sheetFormatPr defaultRowHeight="12.75" x14ac:dyDescent="0.2"/>
  <cols>
    <col min="1" max="1" width="64.140625" style="41" customWidth="1"/>
    <col min="2" max="2" width="13.7109375" style="41" bestFit="1" customWidth="1"/>
    <col min="3" max="3" width="41.5703125" style="41" customWidth="1"/>
    <col min="4" max="4" width="20.140625" style="41" customWidth="1"/>
    <col min="5" max="5" width="27" style="41" bestFit="1" customWidth="1"/>
    <col min="6" max="15" width="9.7109375" style="41" customWidth="1"/>
    <col min="16" max="26" width="12.7109375" style="41" customWidth="1"/>
    <col min="27" max="16384" width="9.140625" style="41"/>
  </cols>
  <sheetData>
    <row r="1" spans="1:4" s="19" customFormat="1" x14ac:dyDescent="0.2">
      <c r="A1" s="34" t="s">
        <v>79</v>
      </c>
      <c r="B1" s="34"/>
      <c r="C1" s="34"/>
    </row>
    <row r="2" spans="1:4" s="19" customFormat="1" x14ac:dyDescent="0.2">
      <c r="A2" s="34"/>
      <c r="B2" s="34"/>
      <c r="C2" s="34"/>
    </row>
    <row r="3" spans="1:4" s="20" customFormat="1" ht="18" x14ac:dyDescent="0.25">
      <c r="A3" s="45" t="str">
        <f>Документація!$B$3</f>
        <v>Серверне обладнання для колл-центру</v>
      </c>
      <c r="B3" s="40"/>
      <c r="C3" s="40"/>
    </row>
    <row r="4" spans="1:4" x14ac:dyDescent="0.2">
      <c r="A4" s="35"/>
      <c r="B4" s="35"/>
      <c r="C4" s="37" t="s">
        <v>89</v>
      </c>
      <c r="D4" s="36"/>
    </row>
    <row r="5" spans="1:4" x14ac:dyDescent="0.2">
      <c r="A5" s="82" t="s">
        <v>90</v>
      </c>
      <c r="B5" s="82"/>
      <c r="C5" s="50"/>
    </row>
    <row r="6" spans="1:4" x14ac:dyDescent="0.2">
      <c r="A6" s="82" t="s">
        <v>43</v>
      </c>
      <c r="B6" s="82"/>
      <c r="C6" s="51"/>
    </row>
    <row r="7" spans="1:4" x14ac:dyDescent="0.2">
      <c r="A7" s="82" t="s">
        <v>44</v>
      </c>
      <c r="B7" s="82"/>
      <c r="C7" s="51"/>
    </row>
    <row r="8" spans="1:4" x14ac:dyDescent="0.2">
      <c r="A8" s="82" t="s">
        <v>45</v>
      </c>
      <c r="B8" s="82"/>
      <c r="C8" s="51"/>
    </row>
    <row r="9" spans="1:4" x14ac:dyDescent="0.2">
      <c r="A9" s="82" t="s">
        <v>46</v>
      </c>
      <c r="B9" s="82"/>
      <c r="C9" s="51"/>
    </row>
    <row r="10" spans="1:4" x14ac:dyDescent="0.2">
      <c r="A10" s="82" t="s">
        <v>47</v>
      </c>
      <c r="B10" s="82"/>
      <c r="C10" s="51"/>
    </row>
    <row r="11" spans="1:4" x14ac:dyDescent="0.2">
      <c r="A11" s="82" t="s">
        <v>91</v>
      </c>
      <c r="B11" s="82"/>
      <c r="C11" s="51"/>
    </row>
    <row r="12" spans="1:4" x14ac:dyDescent="0.2">
      <c r="A12" s="82" t="s">
        <v>92</v>
      </c>
      <c r="B12" s="82"/>
      <c r="C12" s="51"/>
    </row>
    <row r="13" spans="1:4" x14ac:dyDescent="0.2">
      <c r="A13" s="82" t="s">
        <v>93</v>
      </c>
      <c r="B13" s="82"/>
      <c r="C13" s="51"/>
    </row>
    <row r="14" spans="1:4" x14ac:dyDescent="0.2">
      <c r="A14" s="82" t="s">
        <v>94</v>
      </c>
      <c r="B14" s="82"/>
      <c r="C14" s="51"/>
    </row>
    <row r="15" spans="1:4" x14ac:dyDescent="0.2">
      <c r="A15" s="82" t="s">
        <v>95</v>
      </c>
      <c r="B15" s="82"/>
      <c r="C15" s="51"/>
    </row>
    <row r="16" spans="1:4" x14ac:dyDescent="0.2">
      <c r="A16" s="82" t="s">
        <v>48</v>
      </c>
      <c r="B16" s="82"/>
      <c r="C16" s="51"/>
    </row>
    <row r="17" spans="1:3" x14ac:dyDescent="0.2">
      <c r="A17" s="82" t="s">
        <v>53</v>
      </c>
      <c r="B17" s="82"/>
      <c r="C17" s="51"/>
    </row>
    <row r="18" spans="1:3" x14ac:dyDescent="0.2">
      <c r="A18" s="82" t="s">
        <v>49</v>
      </c>
      <c r="B18" s="82"/>
      <c r="C18" s="51"/>
    </row>
    <row r="19" spans="1:3" x14ac:dyDescent="0.2">
      <c r="A19" s="82" t="s">
        <v>50</v>
      </c>
      <c r="B19" s="82"/>
      <c r="C19" s="51"/>
    </row>
    <row r="20" spans="1:3" x14ac:dyDescent="0.2">
      <c r="A20" s="83" t="s">
        <v>96</v>
      </c>
      <c r="B20" s="83"/>
      <c r="C20" s="51"/>
    </row>
    <row r="21" spans="1:3" x14ac:dyDescent="0.2">
      <c r="A21" s="57" t="s">
        <v>107</v>
      </c>
      <c r="B21" s="58"/>
      <c r="C21" s="60"/>
    </row>
    <row r="22" spans="1:3" ht="41.25" customHeight="1" x14ac:dyDescent="0.2">
      <c r="A22" s="84" t="s">
        <v>119</v>
      </c>
      <c r="B22" s="84"/>
      <c r="C22" s="52"/>
    </row>
    <row r="23" spans="1:3" ht="16.5" customHeight="1" x14ac:dyDescent="0.2">
      <c r="A23" s="87" t="s">
        <v>120</v>
      </c>
      <c r="B23" s="87"/>
      <c r="C23" s="52"/>
    </row>
    <row r="24" spans="1:3" ht="27.75" customHeight="1" x14ac:dyDescent="0.2">
      <c r="A24" s="84" t="s">
        <v>117</v>
      </c>
      <c r="B24" s="84"/>
      <c r="C24" s="52"/>
    </row>
    <row r="25" spans="1:3" ht="29.25" customHeight="1" x14ac:dyDescent="0.2">
      <c r="A25" s="84" t="s">
        <v>122</v>
      </c>
      <c r="B25" s="84"/>
      <c r="C25" s="52"/>
    </row>
    <row r="26" spans="1:3" ht="36.75" customHeight="1" x14ac:dyDescent="0.2">
      <c r="A26" s="87" t="s">
        <v>108</v>
      </c>
      <c r="B26" s="87"/>
      <c r="C26" s="52"/>
    </row>
    <row r="27" spans="1:3" ht="20.25" customHeight="1" x14ac:dyDescent="0.2">
      <c r="A27" s="88" t="s">
        <v>118</v>
      </c>
      <c r="B27" s="88"/>
      <c r="C27" s="55"/>
    </row>
    <row r="28" spans="1:3" x14ac:dyDescent="0.2">
      <c r="A28" s="57" t="s">
        <v>109</v>
      </c>
      <c r="B28" s="58"/>
      <c r="C28" s="59"/>
    </row>
    <row r="29" spans="1:3" ht="24" customHeight="1" x14ac:dyDescent="0.2">
      <c r="A29" s="56" t="s">
        <v>110</v>
      </c>
      <c r="B29" s="62" t="s">
        <v>123</v>
      </c>
      <c r="C29" s="66" t="s">
        <v>115</v>
      </c>
    </row>
    <row r="30" spans="1:3" ht="21.75" customHeight="1" x14ac:dyDescent="0.2">
      <c r="A30" s="64" t="s">
        <v>125</v>
      </c>
      <c r="B30" s="54">
        <v>1</v>
      </c>
      <c r="C30" s="61"/>
    </row>
    <row r="31" spans="1:3" ht="45" x14ac:dyDescent="0.2">
      <c r="A31" s="53" t="s">
        <v>121</v>
      </c>
      <c r="B31" s="63">
        <v>1</v>
      </c>
      <c r="C31" s="85"/>
    </row>
    <row r="32" spans="1:3" ht="33.75" x14ac:dyDescent="0.2">
      <c r="A32" s="53" t="s">
        <v>111</v>
      </c>
      <c r="B32" s="63">
        <v>2</v>
      </c>
      <c r="C32" s="85"/>
    </row>
    <row r="33" spans="1:3" x14ac:dyDescent="0.2">
      <c r="A33" s="53" t="s">
        <v>112</v>
      </c>
      <c r="B33" s="63">
        <v>4</v>
      </c>
      <c r="C33" s="85"/>
    </row>
    <row r="34" spans="1:3" ht="22.5" x14ac:dyDescent="0.2">
      <c r="A34" s="53" t="s">
        <v>113</v>
      </c>
      <c r="B34" s="63">
        <v>4</v>
      </c>
      <c r="C34" s="86"/>
    </row>
    <row r="35" spans="1:3" ht="29.25" customHeight="1" x14ac:dyDescent="0.2">
      <c r="A35" s="80" t="s">
        <v>124</v>
      </c>
      <c r="B35" s="81"/>
      <c r="C35" s="65"/>
    </row>
  </sheetData>
  <mergeCells count="24">
    <mergeCell ref="A20:B20"/>
    <mergeCell ref="A22:B22"/>
    <mergeCell ref="C31:C34"/>
    <mergeCell ref="A23:B23"/>
    <mergeCell ref="A27:B27"/>
    <mergeCell ref="A24:B24"/>
    <mergeCell ref="A25:B25"/>
    <mergeCell ref="A26:B26"/>
    <mergeCell ref="A35:B3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dataValidations count="1">
    <dataValidation allowBlank="1" showInputMessage="1" showErrorMessage="1" promptTitle="Оригінал документації" prompt="за посиланням:_x000a_http://foxtrotgroup.com.ua/uk/tender.html" sqref="A1:C2"/>
  </dataValidations>
  <pageMargins left="0.39370078740157483" right="0.39370078740157483" top="0.39370078740157483" bottom="0.39370078740157483" header="0.11811023622047244" footer="0.11811023622047244"/>
  <pageSetup paperSize="9" scale="7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B8" sqref="B8:C8"/>
    </sheetView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48" t="s">
        <v>102</v>
      </c>
      <c r="B1" s="4"/>
      <c r="C1" s="16" t="str">
        <f>CONCATENATE("Вхідний № ",RIGHT(LEFT($C$15,10),3),"/_______")</f>
        <v>Вхідний № 270/_______</v>
      </c>
    </row>
    <row r="2" spans="1:3" s="9" customFormat="1" x14ac:dyDescent="0.25">
      <c r="A2" s="49">
        <f>WORKDAY(Документація!$B$46,-1)</f>
        <v>42947</v>
      </c>
      <c r="B2" s="3"/>
      <c r="C2" s="11"/>
    </row>
    <row r="3" spans="1:3" s="9" customFormat="1" x14ac:dyDescent="0.25">
      <c r="A3" s="5"/>
      <c r="B3" s="4"/>
      <c r="C3" s="11" t="s">
        <v>52</v>
      </c>
    </row>
    <row r="4" spans="1:3" ht="67.5" customHeight="1" x14ac:dyDescent="0.25">
      <c r="A4" s="14" t="s">
        <v>0</v>
      </c>
      <c r="B4" s="91">
        <f>'Додаток 1'!C5</f>
        <v>0</v>
      </c>
      <c r="C4" s="91"/>
    </row>
    <row r="5" spans="1:3" ht="18" customHeight="1" x14ac:dyDescent="0.25">
      <c r="A5" s="6"/>
      <c r="B5" s="92">
        <f>'Додаток 1'!C10</f>
        <v>0</v>
      </c>
      <c r="C5" s="92"/>
    </row>
    <row r="6" spans="1:3" x14ac:dyDescent="0.25">
      <c r="A6" s="11" t="s">
        <v>51</v>
      </c>
      <c r="B6" s="92">
        <f>'Додаток 1'!C12</f>
        <v>0</v>
      </c>
      <c r="C6" s="92"/>
    </row>
    <row r="7" spans="1:3" s="2" customFormat="1" ht="18" customHeight="1" x14ac:dyDescent="0.25">
      <c r="A7" s="18"/>
      <c r="B7" s="92">
        <f>'Додаток 1'!C13</f>
        <v>0</v>
      </c>
      <c r="C7" s="92"/>
    </row>
    <row r="8" spans="1:3" s="9" customFormat="1" ht="18" customHeight="1" x14ac:dyDescent="0.25">
      <c r="A8" s="18"/>
      <c r="B8" s="92">
        <f>'Додаток 1'!C14</f>
        <v>0</v>
      </c>
      <c r="C8" s="92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89" t="s">
        <v>42</v>
      </c>
      <c r="C11" s="89"/>
    </row>
    <row r="12" spans="1:3" ht="131.25" customHeight="1" x14ac:dyDescent="0.25">
      <c r="A12" s="7"/>
      <c r="B12" s="90" t="str">
        <f>Документація!$B$3</f>
        <v>Серверне обладнання для колл-центру</v>
      </c>
      <c r="C12" s="90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Документація!$B$10</f>
        <v>tender-270@foxtrot.kiev.ua</v>
      </c>
    </row>
    <row r="16" spans="1:3" s="3" customFormat="1" x14ac:dyDescent="0.25">
      <c r="B16" s="5"/>
      <c r="C16" s="9" t="s">
        <v>40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68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2017-07-20T07:06:29Z</dcterms:modified>
</cp:coreProperties>
</file>