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1'!$A$23:$C$24</definedName>
  </definedNames>
  <calcPr calcId="145621"/>
</workbook>
</file>

<file path=xl/calcChain.xml><?xml version="1.0" encoding="utf-8"?>
<calcChain xmlns="http://schemas.openxmlformats.org/spreadsheetml/2006/main">
  <c r="C2" i="3" l="1"/>
  <c r="C1" i="3"/>
  <c r="A2" i="1"/>
  <c r="B5" i="1"/>
  <c r="B50" i="2"/>
  <c r="B7" i="1"/>
  <c r="B6" i="1"/>
  <c r="B8" i="1"/>
  <c r="B4" i="1"/>
  <c r="A2" i="3"/>
  <c r="B12" i="1"/>
  <c r="C19" i="1"/>
  <c r="C1" i="1" s="1"/>
</calcChain>
</file>

<file path=xl/sharedStrings.xml><?xml version="1.0" encoding="utf-8"?>
<sst xmlns="http://schemas.openxmlformats.org/spreadsheetml/2006/main" count="127" uniqueCount="127">
  <si>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</si>
  <si>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</si>
  <si>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</si>
  <si>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</si>
  <si>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</si>
  <si>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</si>
  <si>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</si>
  <si>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</si>
  <si>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</si>
  <si>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</si>
  <si>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</si>
  <si>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</si>
  <si>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</si>
  <si>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</si>
  <si>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</si>
  <si>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</si>
  <si>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</si>
  <si>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</si>
  <si>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</si>
  <si>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</si>
  <si>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</si>
  <si>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</si>
  <si>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</si>
  <si>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</si>
  <si>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</si>
  <si>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</si>
  <si>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</si>
  <si>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</si>
  <si>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</si>
  <si>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</si>
  <si>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</si>
  <si>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</si>
  <si>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</si>
  <si>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</si>
  <si>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</si>
  <si>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</si>
  <si>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</si>
  <si>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</si>
  <si>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</si>
  <si>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</si>
  <si>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</si>
  <si>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</si>
  <si>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</si>
  <si>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</si>
  <si>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</si>
  <si>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</si>
  <si>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</si>
  <si>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</si>
  <si>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</si>
  <si>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</si>
  <si>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</si>
  <si>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</si>
  <si>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</si>
  <si>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</si>
  <si>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</si>
  <si>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</si>
  <si>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</si>
  <si>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</si>
  <si>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</si>
  <si>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</si>
  <si>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</si>
  <si>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</si>
  <si>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</si>
  <si>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</si>
  <si>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</si>
  <si>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</si>
  <si>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</si>
  <si>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</si>
  <si>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</si>
  <si>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</si>
  <si>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</si>
  <si>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</si>
  <si>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</si>
  <si>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Критерієм вибору переможця є ціна.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</si>
  <si>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</si>
  <si>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</si>
  <si>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</si>
  <si>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</si>
  <si>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</si>
  <si>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</si>
  <si>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</si>
  <si>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</si>
  <si>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</si>
  <si>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</si>
  <si>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</si>
  <si>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Термін подачі пропозиції до 18:00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</si>
  <si>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</si>
  <si>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</si>
  <si>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</si>
  <si>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</si>
  <si>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</si>
  <si>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</si>
  <si>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</si>
  <si>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Вказати основних клієнтів за напрямком даної закупівлі.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</si>
  <si>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</si>
  <si>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</si>
  <si>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</si>
  <si>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</si>
  <si>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t>•  Комерційну пропозицію у форматі Додатку 1 в Excel;</t>
  </si>
  <si>
    <t>Тендерна пропозиція переможця процедури закупівлі має бути зафіксована в гривнях до повного виконання зобов'язань по Договору. Підтвердити або вказати свої умови.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</si>
  <si>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</si>
  <si>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</si>
  <si>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</si>
  <si>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tender-326@foxtrot.kiev.ua</t>
  </si>
  <si>
    <t>•  Проект Договору.</t>
  </si>
  <si>
    <t>Проект має складатися з двох частин:</t>
  </si>
  <si>
    <t>Договір має відповідати всім умовам, які були зазначені в акцептованій пропозиції Учасника.</t>
  </si>
  <si>
    <t>Переможцем процедури закупівлі буде обраний той Учасник, пропозиція якого відповідає вимогам Замовника щодо кваліфікаційних ознак, з мінімальною ціною.</t>
  </si>
  <si>
    <t>Проектування реконструкції будівлі під фітнес-клуб з добудовою басейну</t>
  </si>
  <si>
    <t>1. Проект реконструкції існуючої будівлі під фітнес клуб. Вводится в експлуатацію в першу чергу.</t>
  </si>
  <si>
    <t>2. Проект добудови басейна. Добудовується та вводится в експлуатацію в другу чергу.</t>
  </si>
  <si>
    <t>Поект реконструкції повинен включати такі розділи:</t>
  </si>
  <si>
    <t>Додаток 1. Комерційна пропозиція.</t>
  </si>
  <si>
    <t>Зазначити строк надання робочого проекту, перший варіант.</t>
  </si>
  <si>
    <t>Зазначити строк надання робочого проекту, другий варіант.</t>
  </si>
  <si>
    <t>Перший варіант, який враховує розробку всіх розділів проекту</t>
  </si>
  <si>
    <t>Варіанти розробки проекту</t>
  </si>
  <si>
    <t>Другий варіант, який враховує залучення Замовником субпідрядної проектної організації до розробки окремих розділів проекту, таких як системи вентиляції, опалення, кондиціювання та диспетчеризації</t>
  </si>
  <si>
    <t>•  Обстеження існуючої будівлі. 
•  Містобудівний розрахунок з техніко-економічними показниками запланованого об’єкта будівництва.
•  Розрахунок класу наслідків (відповідальності) запланованого об’єкта будівництва.
•  Проект реконструкції будівлі під фітнес-клуб з добудовою басейну.
•  Проектування систем вентиляції, кондиціювання та опалення.
•  Проектування систем диспетчеризації.</t>
  </si>
  <si>
    <t>Технічні вимоги щодо проектування інженергих мереж, розрахункова кількість відвідувачів, експлікації приміщень сухої зони зазначено в Додатку 2.</t>
  </si>
  <si>
    <t>Технічне завдання щодо забезпечення температурного режиму та вологості у приміщеннях вологої зони, розрахункова кількість відвідувачів, експлікація приміщень вологої зони надано в Додатку 3.</t>
  </si>
  <si>
    <t>•  Перелік відповідальних виконавців та скан-копії їх сертифікатів на право виконання робіт, які є предметом даної закупівлі;</t>
  </si>
  <si>
    <t>Вартість, грн. з ПДВ:</t>
  </si>
  <si>
    <t>Умови оплати: оплата здійснюється протягом 5 банківських днів після отримання робочого проекту та повного комплекту платіжних документів: підписаного примірника Акту виконаних робіт і зареєстрованої податкової накладної. Підтвердити або вказати свої умови.</t>
  </si>
  <si>
    <t>Всі норми та параметри, які не зазначені в даній документації, застосовуються згідно з вимогами ДБН.</t>
  </si>
  <si>
    <t>Учасник має надати комерційну пропозицію на розробку проекту реконструкції існуючої будівлі під фітнес клуб з добудовою басейна в місті Кривий Ріг, бульвар Вечірній, 31а.  Стадія проектування – робоча документація без зовнішніх мереж, висота стелі 6,8 м.
Комерційна пропозиція повинна передбачати два варіанта розробки проекту:
 - перший варіант, який враховує розробку всіх розділів проекту;
 - другий варіант, який враховує залучення Замовником субпідрядної проектної організації до розробки окремих розділів проекту, таких як системи вентиляції, опалення, кондиціювання та диспетчеризації.</t>
  </si>
  <si>
    <t>Держбудекспертиза виконується за рахунок Замовника.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</si>
</sst>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</numFmts>
  <fonts count="29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0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left"/>
    </xf>
    <xf numFmtId="0" fontId="21" fillId="0" borderId="0" xfId="0" applyFont="1" applyFill="1" applyAlignment="1">
      <alignment vertical="center"/>
    </xf>
    <xf numFmtId="165" fontId="21" fillId="0" borderId="0" xfId="0" applyNumberFormat="1" applyFont="1" applyAlignment="1">
      <alignment horizontal="left" vertical="center"/>
    </xf>
    <xf numFmtId="0" fontId="20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5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vertical="center"/>
    </xf>
    <xf numFmtId="165" fontId="27" fillId="0" borderId="5" xfId="0" applyNumberFormat="1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 indent="3"/>
    </xf>
    <xf numFmtId="0" fontId="20" fillId="0" borderId="5" xfId="0" applyFont="1" applyBorder="1" applyAlignment="1">
      <alignment horizontal="left" vertical="center" wrapText="1"/>
    </xf>
    <xf numFmtId="0" fontId="16" fillId="0" borderId="2" xfId="3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16" fillId="0" borderId="6" xfId="3" applyFont="1" applyFill="1" applyBorder="1" applyAlignment="1">
      <alignment horizontal="left" vertical="center" wrapText="1"/>
    </xf>
    <xf numFmtId="0" fontId="16" fillId="0" borderId="7" xfId="3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left" vertical="center" wrapText="1"/>
    </xf>
    <xf numFmtId="167" fontId="15" fillId="0" borderId="2" xfId="2" applyNumberFormat="1" applyFont="1" applyFill="1" applyBorder="1" applyAlignment="1">
      <alignment horizontal="left" vertical="center" wrapText="1"/>
    </xf>
    <xf numFmtId="4" fontId="28" fillId="0" borderId="6" xfId="3" applyNumberFormat="1" applyFont="1" applyFill="1" applyBorder="1" applyAlignment="1">
      <alignment horizontal="right" vertical="center" wrapText="1"/>
    </xf>
    <xf numFmtId="4" fontId="28" fillId="0" borderId="7" xfId="3" applyNumberFormat="1" applyFont="1" applyFill="1" applyBorder="1" applyAlignment="1">
      <alignment horizontal="right" vertical="center" wrapText="1"/>
    </xf>
    <xf numFmtId="164" fontId="28" fillId="0" borderId="2" xfId="2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" fontId="27" fillId="0" borderId="6" xfId="3" applyNumberFormat="1" applyFont="1" applyFill="1" applyBorder="1" applyAlignment="1">
      <alignment horizontal="left" vertical="center" wrapText="1" indent="2"/>
    </xf>
    <xf numFmtId="4" fontId="27" fillId="0" borderId="7" xfId="3" applyNumberFormat="1" applyFont="1" applyFill="1" applyBorder="1" applyAlignment="1">
      <alignment horizontal="left" vertical="center" wrapText="1" indent="2"/>
    </xf>
  </cellXfs>
  <cellStyles count="7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Стиль 1" xfId="6"/>
    <cellStyle name="Финансовый" xfId="2" builtinId="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326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88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6" customWidth="1"/>
    <col min="3" max="16384" width="9.140625" style="9" hidden="1"/>
  </cols>
  <sheetData>
    <row r="1" spans="1:3" ht="18" customHeight="1" x14ac:dyDescent="0.25">
      <c r="A1" s="58" t="s">
        <v>35</v>
      </c>
      <c r="B1" s="58"/>
      <c r="C1" s="8"/>
    </row>
    <row r="2" spans="1:3" ht="14.25" customHeight="1" x14ac:dyDescent="0.25">
      <c r="A2" s="64" t="s">
        <v>79</v>
      </c>
      <c r="B2" s="65"/>
      <c r="C2" s="8"/>
    </row>
    <row r="3" spans="1:3" ht="31.5" customHeight="1" x14ac:dyDescent="0.25">
      <c r="A3" s="59" t="s">
        <v>80</v>
      </c>
      <c r="B3" s="12" t="s">
        <v>108</v>
      </c>
      <c r="C3" s="52"/>
    </row>
    <row r="4" spans="1:3" ht="142.5" customHeight="1" x14ac:dyDescent="0.25">
      <c r="A4" s="60"/>
      <c r="B4" s="16" t="s">
        <v>125</v>
      </c>
    </row>
    <row r="5" spans="1:3" ht="14.25" customHeight="1" x14ac:dyDescent="0.25">
      <c r="A5" s="60"/>
      <c r="B5" s="16" t="s">
        <v>105</v>
      </c>
    </row>
    <row r="6" spans="1:3" ht="28.5" customHeight="1" x14ac:dyDescent="0.25">
      <c r="A6" s="60"/>
      <c r="B6" s="55" t="s">
        <v>109</v>
      </c>
    </row>
    <row r="7" spans="1:3" ht="28.5" customHeight="1" x14ac:dyDescent="0.25">
      <c r="A7" s="60"/>
      <c r="B7" s="55" t="s">
        <v>110</v>
      </c>
    </row>
    <row r="8" spans="1:3" ht="14.25" customHeight="1" x14ac:dyDescent="0.25">
      <c r="A8" s="60"/>
      <c r="B8" s="56" t="s">
        <v>111</v>
      </c>
    </row>
    <row r="9" spans="1:3" ht="114" customHeight="1" x14ac:dyDescent="0.25">
      <c r="A9" s="60"/>
      <c r="B9" s="50" t="s">
        <v>118</v>
      </c>
    </row>
    <row r="10" spans="1:3" ht="28.5" customHeight="1" x14ac:dyDescent="0.25">
      <c r="A10" s="60"/>
      <c r="B10" s="31" t="s">
        <v>124</v>
      </c>
    </row>
    <row r="11" spans="1:3" ht="14.25" customHeight="1" x14ac:dyDescent="0.25">
      <c r="A11" s="60"/>
      <c r="B11" s="31" t="s">
        <v>126</v>
      </c>
    </row>
    <row r="12" spans="1:3" ht="42.75" customHeight="1" x14ac:dyDescent="0.25">
      <c r="A12" s="60"/>
      <c r="B12" s="38" t="s">
        <v>119</v>
      </c>
    </row>
    <row r="13" spans="1:3" ht="42.75" customHeight="1" x14ac:dyDescent="0.25">
      <c r="A13" s="60"/>
      <c r="B13" s="38" t="s">
        <v>120</v>
      </c>
    </row>
    <row r="14" spans="1:3" ht="14.25" customHeight="1" x14ac:dyDescent="0.25">
      <c r="A14" s="59" t="s">
        <v>81</v>
      </c>
      <c r="B14" s="27" t="s">
        <v>5</v>
      </c>
    </row>
    <row r="15" spans="1:3" ht="14.25" customHeight="1" x14ac:dyDescent="0.25">
      <c r="A15" s="60"/>
      <c r="B15" s="16" t="s">
        <v>87</v>
      </c>
    </row>
    <row r="16" spans="1:3" ht="14.25" customHeight="1" x14ac:dyDescent="0.25">
      <c r="A16" s="60"/>
      <c r="B16" s="38" t="s">
        <v>90</v>
      </c>
    </row>
    <row r="17" spans="1:2" ht="14.25" customHeight="1" x14ac:dyDescent="0.25">
      <c r="A17" s="60"/>
      <c r="B17" s="49" t="s">
        <v>103</v>
      </c>
    </row>
    <row r="18" spans="1:2" ht="14.25" customHeight="1" x14ac:dyDescent="0.25">
      <c r="A18" s="60"/>
      <c r="B18" s="16" t="s">
        <v>6</v>
      </c>
    </row>
    <row r="19" spans="1:2" ht="28.5" customHeight="1" x14ac:dyDescent="0.25">
      <c r="A19" s="61"/>
      <c r="B19" s="28" t="s">
        <v>7</v>
      </c>
    </row>
    <row r="20" spans="1:2" ht="14.25" customHeight="1" x14ac:dyDescent="0.25">
      <c r="A20" s="62" t="s">
        <v>74</v>
      </c>
      <c r="B20" s="63"/>
    </row>
    <row r="21" spans="1:2" ht="42.75" customHeight="1" x14ac:dyDescent="0.25">
      <c r="A21" s="59" t="s">
        <v>8</v>
      </c>
      <c r="B21" s="27" t="s">
        <v>9</v>
      </c>
    </row>
    <row r="22" spans="1:2" ht="14.25" customHeight="1" x14ac:dyDescent="0.25">
      <c r="A22" s="60"/>
      <c r="B22" s="30" t="s">
        <v>34</v>
      </c>
    </row>
    <row r="23" spans="1:2" ht="42.75" customHeight="1" x14ac:dyDescent="0.25">
      <c r="A23" s="61"/>
      <c r="B23" s="28" t="s">
        <v>89</v>
      </c>
    </row>
    <row r="24" spans="1:2" ht="14.25" customHeight="1" x14ac:dyDescent="0.25">
      <c r="A24" s="62" t="s">
        <v>75</v>
      </c>
      <c r="B24" s="63"/>
    </row>
    <row r="25" spans="1:2" ht="14.25" customHeight="1" x14ac:dyDescent="0.25">
      <c r="A25" s="59" t="s">
        <v>10</v>
      </c>
      <c r="B25" s="27" t="s">
        <v>11</v>
      </c>
    </row>
    <row r="26" spans="1:2" ht="42.75" customHeight="1" x14ac:dyDescent="0.25">
      <c r="A26" s="60"/>
      <c r="B26" s="16" t="s">
        <v>102</v>
      </c>
    </row>
    <row r="27" spans="1:2" ht="14.25" customHeight="1" x14ac:dyDescent="0.25">
      <c r="A27" s="60"/>
      <c r="B27" s="16" t="s">
        <v>12</v>
      </c>
    </row>
    <row r="28" spans="1:2" ht="14.25" customHeight="1" x14ac:dyDescent="0.25">
      <c r="A28" s="60"/>
      <c r="B28" s="50" t="s">
        <v>58</v>
      </c>
    </row>
    <row r="29" spans="1:2" ht="28.5" customHeight="1" x14ac:dyDescent="0.25">
      <c r="A29" s="60"/>
      <c r="B29" s="50" t="s">
        <v>59</v>
      </c>
    </row>
    <row r="30" spans="1:2" ht="28.5" customHeight="1" x14ac:dyDescent="0.25">
      <c r="A30" s="60"/>
      <c r="B30" s="50" t="s">
        <v>60</v>
      </c>
    </row>
    <row r="31" spans="1:2" ht="42.75" customHeight="1" x14ac:dyDescent="0.25">
      <c r="A31" s="61"/>
      <c r="B31" s="30" t="s">
        <v>66</v>
      </c>
    </row>
    <row r="32" spans="1:2" ht="14.25" customHeight="1" x14ac:dyDescent="0.25">
      <c r="A32" s="59" t="s">
        <v>13</v>
      </c>
      <c r="B32" s="27" t="s">
        <v>31</v>
      </c>
    </row>
    <row r="33" spans="1:2" ht="29.25" customHeight="1" x14ac:dyDescent="0.25">
      <c r="A33" s="60"/>
      <c r="B33" s="50" t="s">
        <v>94</v>
      </c>
    </row>
    <row r="34" spans="1:2" ht="14.25" customHeight="1" x14ac:dyDescent="0.25">
      <c r="A34" s="60"/>
      <c r="B34" s="16" t="s">
        <v>32</v>
      </c>
    </row>
    <row r="35" spans="1:2" ht="14.25" customHeight="1" x14ac:dyDescent="0.25">
      <c r="A35" s="60"/>
      <c r="B35" s="50" t="s">
        <v>98</v>
      </c>
    </row>
    <row r="36" spans="1:2" ht="28.5" customHeight="1" x14ac:dyDescent="0.25">
      <c r="A36" s="60"/>
      <c r="B36" s="50" t="s">
        <v>121</v>
      </c>
    </row>
    <row r="37" spans="1:2" ht="14.25" customHeight="1" x14ac:dyDescent="0.25">
      <c r="A37" s="60"/>
      <c r="B37" s="50" t="s">
        <v>95</v>
      </c>
    </row>
    <row r="38" spans="1:2" ht="14.25" customHeight="1" x14ac:dyDescent="0.25">
      <c r="A38" s="60"/>
      <c r="B38" s="50" t="s">
        <v>96</v>
      </c>
    </row>
    <row r="39" spans="1:2" ht="28.5" customHeight="1" x14ac:dyDescent="0.25">
      <c r="A39" s="60"/>
      <c r="B39" s="50" t="s">
        <v>97</v>
      </c>
    </row>
    <row r="40" spans="1:2" ht="14.25" customHeight="1" x14ac:dyDescent="0.25">
      <c r="A40" s="61"/>
      <c r="B40" s="51" t="s">
        <v>104</v>
      </c>
    </row>
    <row r="41" spans="1:2" ht="71.25" customHeight="1" x14ac:dyDescent="0.25">
      <c r="A41" s="24" t="s">
        <v>100</v>
      </c>
      <c r="B41" s="48" t="s">
        <v>101</v>
      </c>
    </row>
    <row r="42" spans="1:2" ht="28.5" customHeight="1" x14ac:dyDescent="0.25">
      <c r="A42" s="59" t="s">
        <v>14</v>
      </c>
      <c r="B42" s="27" t="s">
        <v>33</v>
      </c>
    </row>
    <row r="43" spans="1:2" ht="14.25" customHeight="1" x14ac:dyDescent="0.25">
      <c r="A43" s="60"/>
      <c r="B43" s="50" t="s">
        <v>61</v>
      </c>
    </row>
    <row r="44" spans="1:2" ht="14.25" customHeight="1" x14ac:dyDescent="0.25">
      <c r="A44" s="60"/>
      <c r="B44" s="50" t="s">
        <v>68</v>
      </c>
    </row>
    <row r="45" spans="1:2" ht="28.5" customHeight="1" x14ac:dyDescent="0.25">
      <c r="A45" s="61"/>
      <c r="B45" s="50" t="s">
        <v>69</v>
      </c>
    </row>
    <row r="46" spans="1:2" ht="14.25" customHeight="1" x14ac:dyDescent="0.25">
      <c r="A46" s="62" t="s">
        <v>76</v>
      </c>
      <c r="B46" s="63"/>
    </row>
    <row r="47" spans="1:2" ht="14.25" customHeight="1" x14ac:dyDescent="0.25">
      <c r="A47" s="59" t="s">
        <v>15</v>
      </c>
      <c r="B47" s="27" t="s">
        <v>16</v>
      </c>
    </row>
    <row r="48" spans="1:2" ht="42.75" customHeight="1" x14ac:dyDescent="0.25">
      <c r="A48" s="60"/>
      <c r="B48" s="16" t="s">
        <v>92</v>
      </c>
    </row>
    <row r="49" spans="1:2" ht="28.5" customHeight="1" x14ac:dyDescent="0.25">
      <c r="A49" s="60"/>
      <c r="B49" s="16" t="s">
        <v>56</v>
      </c>
    </row>
    <row r="50" spans="1:2" ht="14.25" customHeight="1" x14ac:dyDescent="0.25">
      <c r="A50" s="61"/>
      <c r="B50" s="29" t="str">
        <f>$B$17</f>
        <v>tender-326@foxtrot.kiev.ua</v>
      </c>
    </row>
    <row r="51" spans="1:2" ht="14.25" customHeight="1" x14ac:dyDescent="0.25">
      <c r="A51" s="59" t="s">
        <v>17</v>
      </c>
      <c r="B51" s="45" t="s">
        <v>91</v>
      </c>
    </row>
    <row r="52" spans="1:2" ht="14.25" customHeight="1" x14ac:dyDescent="0.25">
      <c r="A52" s="60"/>
      <c r="B52" s="38" t="s">
        <v>83</v>
      </c>
    </row>
    <row r="53" spans="1:2" ht="14.25" customHeight="1" x14ac:dyDescent="0.25">
      <c r="A53" s="60"/>
      <c r="B53" s="54">
        <v>43067</v>
      </c>
    </row>
    <row r="54" spans="1:2" ht="42.75" customHeight="1" x14ac:dyDescent="0.25">
      <c r="A54" s="61"/>
      <c r="B54" s="46" t="s">
        <v>84</v>
      </c>
    </row>
    <row r="55" spans="1:2" ht="71.25" customHeight="1" x14ac:dyDescent="0.25">
      <c r="A55" s="59" t="s">
        <v>18</v>
      </c>
      <c r="B55" s="27" t="s">
        <v>82</v>
      </c>
    </row>
    <row r="56" spans="1:2" ht="28.5" customHeight="1" x14ac:dyDescent="0.25">
      <c r="A56" s="60"/>
      <c r="B56" s="16" t="s">
        <v>19</v>
      </c>
    </row>
    <row r="57" spans="1:2" ht="14.25" customHeight="1" x14ac:dyDescent="0.25">
      <c r="A57" s="61"/>
      <c r="B57" s="16" t="s">
        <v>20</v>
      </c>
    </row>
    <row r="58" spans="1:2" ht="14.25" customHeight="1" x14ac:dyDescent="0.25">
      <c r="A58" s="62" t="s">
        <v>77</v>
      </c>
      <c r="B58" s="63"/>
    </row>
    <row r="59" spans="1:2" ht="14.25" customHeight="1" x14ac:dyDescent="0.25">
      <c r="A59" s="59" t="s">
        <v>21</v>
      </c>
      <c r="B59" s="32" t="s">
        <v>73</v>
      </c>
    </row>
    <row r="60" spans="1:2" ht="42.75" customHeight="1" x14ac:dyDescent="0.25">
      <c r="A60" s="60"/>
      <c r="B60" s="31" t="s">
        <v>107</v>
      </c>
    </row>
    <row r="61" spans="1:2" ht="28.5" customHeight="1" x14ac:dyDescent="0.25">
      <c r="A61" s="60"/>
      <c r="B61" s="31" t="s">
        <v>55</v>
      </c>
    </row>
    <row r="62" spans="1:2" ht="14.25" customHeight="1" x14ac:dyDescent="0.25">
      <c r="A62" s="61"/>
      <c r="B62" s="33" t="s">
        <v>67</v>
      </c>
    </row>
    <row r="63" spans="1:2" ht="57" customHeight="1" x14ac:dyDescent="0.25">
      <c r="A63" s="17" t="s">
        <v>22</v>
      </c>
      <c r="B63" s="16" t="s">
        <v>23</v>
      </c>
    </row>
    <row r="64" spans="1:2" ht="14.25" customHeight="1" x14ac:dyDescent="0.25">
      <c r="A64" s="59" t="s">
        <v>24</v>
      </c>
      <c r="B64" s="27" t="s">
        <v>25</v>
      </c>
    </row>
    <row r="65" spans="1:2" ht="28.5" customHeight="1" x14ac:dyDescent="0.25">
      <c r="A65" s="60"/>
      <c r="B65" s="50" t="s">
        <v>62</v>
      </c>
    </row>
    <row r="66" spans="1:2" ht="14.25" customHeight="1" x14ac:dyDescent="0.25">
      <c r="A66" s="60"/>
      <c r="B66" s="50" t="s">
        <v>63</v>
      </c>
    </row>
    <row r="67" spans="1:2" ht="42.75" customHeight="1" x14ac:dyDescent="0.25">
      <c r="A67" s="61"/>
      <c r="B67" s="28" t="s">
        <v>53</v>
      </c>
    </row>
    <row r="68" spans="1:2" ht="14.25" customHeight="1" x14ac:dyDescent="0.25">
      <c r="A68" s="59" t="s">
        <v>26</v>
      </c>
      <c r="B68" s="27" t="s">
        <v>27</v>
      </c>
    </row>
    <row r="69" spans="1:2" ht="14.25" customHeight="1" x14ac:dyDescent="0.25">
      <c r="A69" s="60"/>
      <c r="B69" s="50" t="s">
        <v>64</v>
      </c>
    </row>
    <row r="70" spans="1:2" ht="28.5" customHeight="1" x14ac:dyDescent="0.25">
      <c r="A70" s="60"/>
      <c r="B70" s="50" t="s">
        <v>65</v>
      </c>
    </row>
    <row r="71" spans="1:2" ht="42.75" customHeight="1" x14ac:dyDescent="0.25">
      <c r="A71" s="61"/>
      <c r="B71" s="28" t="s">
        <v>28</v>
      </c>
    </row>
    <row r="72" spans="1:2" ht="14.25" customHeight="1" x14ac:dyDescent="0.25">
      <c r="A72" s="62" t="s">
        <v>78</v>
      </c>
      <c r="B72" s="63"/>
    </row>
    <row r="73" spans="1:2" ht="42.75" customHeight="1" x14ac:dyDescent="0.25">
      <c r="A73" s="24" t="s">
        <v>29</v>
      </c>
      <c r="B73" s="26" t="s">
        <v>54</v>
      </c>
    </row>
    <row r="74" spans="1:2" ht="71.25" customHeight="1" x14ac:dyDescent="0.25">
      <c r="A74" s="24" t="s">
        <v>30</v>
      </c>
      <c r="B74" s="26" t="s">
        <v>106</v>
      </c>
    </row>
    <row r="75" spans="1:2" ht="14.25" customHeight="1" x14ac:dyDescent="0.25"/>
    <row r="76" spans="1:2" ht="28.5" customHeight="1" x14ac:dyDescent="0.25">
      <c r="B76" s="47" t="s">
        <v>86</v>
      </c>
    </row>
    <row r="77" spans="1:2" ht="14.25" customHeight="1" x14ac:dyDescent="0.25">
      <c r="B77" s="35" t="s">
        <v>71</v>
      </c>
    </row>
    <row r="78" spans="1:2" hidden="1" x14ac:dyDescent="0.25">
      <c r="B78" s="34"/>
    </row>
    <row r="79" spans="1:2" x14ac:dyDescent="0.25"/>
    <row r="80" spans="1:2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</sheetData>
  <mergeCells count="19">
    <mergeCell ref="A64:A67"/>
    <mergeCell ref="A68:A71"/>
    <mergeCell ref="A72:B72"/>
    <mergeCell ref="A59:A62"/>
    <mergeCell ref="A55:A57"/>
    <mergeCell ref="A1:B1"/>
    <mergeCell ref="A25:A31"/>
    <mergeCell ref="A58:B58"/>
    <mergeCell ref="A46:B46"/>
    <mergeCell ref="A47:A50"/>
    <mergeCell ref="A20:B20"/>
    <mergeCell ref="A21:A23"/>
    <mergeCell ref="A24:B24"/>
    <mergeCell ref="A32:A40"/>
    <mergeCell ref="A42:A45"/>
    <mergeCell ref="A2:B2"/>
    <mergeCell ref="A14:A19"/>
    <mergeCell ref="A51:A54"/>
    <mergeCell ref="A3:A13"/>
  </mergeCells>
  <conditionalFormatting sqref="B53">
    <cfRule type="containsBlanks" dxfId="6" priority="2">
      <formula>LEN(TRIM(B53))=0</formula>
    </cfRule>
  </conditionalFormatting>
  <dataValidations count="2">
    <dataValidation allowBlank="1" showInputMessage="1" showErrorMessage="1" promptTitle="Наступний день" prompt="після подачі пропозицій." sqref="B53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22" r:id="rId1"/>
    <hyperlink ref="B31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7" r:id="rId2"/>
    <hyperlink ref="B62" r:id="rId3"/>
    <hyperlink ref="B50" r:id="rId4" display="tender-______@foxtrot.kiev.ua"/>
    <hyperlink ref="B77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5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" sqref="C3:D3"/>
    </sheetView>
  </sheetViews>
  <sheetFormatPr defaultRowHeight="12.75" x14ac:dyDescent="0.2"/>
  <cols>
    <col min="1" max="1" width="29.28515625" style="18" customWidth="1"/>
    <col min="2" max="2" width="58.42578125" style="18" customWidth="1"/>
    <col min="3" max="4" width="37.85546875" style="25" customWidth="1"/>
    <col min="5" max="16384" width="9.140625" style="18"/>
  </cols>
  <sheetData>
    <row r="1" spans="1:5" ht="14.25" customHeight="1" x14ac:dyDescent="0.2">
      <c r="A1" s="68" t="s">
        <v>112</v>
      </c>
      <c r="B1" s="68"/>
      <c r="C1" s="74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74"/>
    </row>
    <row r="2" spans="1:5" s="19" customFormat="1" ht="25.5" customHeight="1" x14ac:dyDescent="0.25">
      <c r="A2" s="69" t="str">
        <f>Документація!$B$3</f>
        <v>Проектування реконструкції будівлі під фітнес-клуб з добудовою басейну</v>
      </c>
      <c r="B2" s="69"/>
      <c r="C2" s="75" t="str">
        <f>IF($C$3=0,"Обов'язково мають бути заповнені всі промарковані поля.","")</f>
        <v>Обов'язково мають бути заповнені всі промарковані поля.</v>
      </c>
      <c r="D2" s="75"/>
      <c r="E2" s="53"/>
    </row>
    <row r="3" spans="1:5" s="19" customFormat="1" ht="25.5" customHeight="1" x14ac:dyDescent="0.25">
      <c r="A3" s="70" t="s">
        <v>38</v>
      </c>
      <c r="B3" s="71"/>
      <c r="C3" s="81"/>
      <c r="D3" s="81"/>
      <c r="E3" s="53"/>
    </row>
    <row r="4" spans="1:5" s="19" customFormat="1" ht="12.75" customHeight="1" x14ac:dyDescent="0.25">
      <c r="A4" s="66" t="s">
        <v>39</v>
      </c>
      <c r="B4" s="67"/>
      <c r="C4" s="82"/>
      <c r="D4" s="82"/>
    </row>
    <row r="5" spans="1:5" s="19" customFormat="1" ht="12.75" customHeight="1" x14ac:dyDescent="0.25">
      <c r="A5" s="66" t="s">
        <v>40</v>
      </c>
      <c r="B5" s="67"/>
      <c r="C5" s="82"/>
      <c r="D5" s="82"/>
    </row>
    <row r="6" spans="1:5" s="19" customFormat="1" ht="12.75" customHeight="1" x14ac:dyDescent="0.25">
      <c r="A6" s="66" t="s">
        <v>41</v>
      </c>
      <c r="B6" s="67"/>
      <c r="C6" s="83"/>
      <c r="D6" s="83"/>
    </row>
    <row r="7" spans="1:5" s="19" customFormat="1" ht="12.75" customHeight="1" x14ac:dyDescent="0.25">
      <c r="A7" s="66" t="s">
        <v>42</v>
      </c>
      <c r="B7" s="67"/>
      <c r="C7" s="82"/>
      <c r="D7" s="82"/>
    </row>
    <row r="8" spans="1:5" s="19" customFormat="1" ht="12.75" customHeight="1" x14ac:dyDescent="0.25">
      <c r="A8" s="66" t="s">
        <v>43</v>
      </c>
      <c r="B8" s="67"/>
      <c r="C8" s="82"/>
      <c r="D8" s="82"/>
    </row>
    <row r="9" spans="1:5" s="19" customFormat="1" ht="12.75" customHeight="1" x14ac:dyDescent="0.25">
      <c r="A9" s="66" t="s">
        <v>57</v>
      </c>
      <c r="B9" s="67"/>
      <c r="C9" s="83"/>
      <c r="D9" s="83"/>
    </row>
    <row r="10" spans="1:5" s="19" customFormat="1" ht="12.75" customHeight="1" x14ac:dyDescent="0.25">
      <c r="A10" s="66" t="s">
        <v>44</v>
      </c>
      <c r="B10" s="67"/>
      <c r="C10" s="82"/>
      <c r="D10" s="82"/>
    </row>
    <row r="11" spans="1:5" s="19" customFormat="1" ht="12.75" customHeight="1" x14ac:dyDescent="0.25">
      <c r="A11" s="66" t="s">
        <v>48</v>
      </c>
      <c r="B11" s="67"/>
      <c r="C11" s="83"/>
      <c r="D11" s="83"/>
    </row>
    <row r="12" spans="1:5" s="19" customFormat="1" ht="12.75" customHeight="1" x14ac:dyDescent="0.25">
      <c r="A12" s="66" t="s">
        <v>49</v>
      </c>
      <c r="B12" s="67"/>
      <c r="C12" s="84"/>
      <c r="D12" s="84"/>
    </row>
    <row r="13" spans="1:5" s="19" customFormat="1" ht="12.75" customHeight="1" x14ac:dyDescent="0.25">
      <c r="A13" s="66" t="s">
        <v>72</v>
      </c>
      <c r="B13" s="67"/>
      <c r="C13" s="85"/>
      <c r="D13" s="85"/>
    </row>
    <row r="14" spans="1:5" s="19" customFormat="1" ht="12.75" customHeight="1" x14ac:dyDescent="0.25">
      <c r="A14" s="66" t="s">
        <v>45</v>
      </c>
      <c r="B14" s="67"/>
      <c r="C14" s="85"/>
      <c r="D14" s="85"/>
    </row>
    <row r="15" spans="1:5" s="19" customFormat="1" ht="12.75" customHeight="1" x14ac:dyDescent="0.25">
      <c r="A15" s="66" t="s">
        <v>52</v>
      </c>
      <c r="B15" s="67"/>
      <c r="C15" s="85"/>
      <c r="D15" s="85"/>
    </row>
    <row r="16" spans="1:5" s="19" customFormat="1" ht="12.75" customHeight="1" x14ac:dyDescent="0.25">
      <c r="A16" s="66" t="s">
        <v>46</v>
      </c>
      <c r="B16" s="67"/>
      <c r="C16" s="85"/>
      <c r="D16" s="85"/>
    </row>
    <row r="17" spans="1:4" s="19" customFormat="1" ht="12.75" customHeight="1" x14ac:dyDescent="0.25">
      <c r="A17" s="66" t="s">
        <v>47</v>
      </c>
      <c r="B17" s="67"/>
      <c r="C17" s="85"/>
      <c r="D17" s="85"/>
    </row>
    <row r="18" spans="1:4" s="19" customFormat="1" ht="12.75" customHeight="1" x14ac:dyDescent="0.25">
      <c r="A18" s="66" t="s">
        <v>93</v>
      </c>
      <c r="B18" s="67"/>
      <c r="C18" s="85"/>
      <c r="D18" s="85"/>
    </row>
    <row r="19" spans="1:4" ht="12.75" customHeight="1" x14ac:dyDescent="0.2">
      <c r="A19" s="72" t="s">
        <v>113</v>
      </c>
      <c r="B19" s="73"/>
      <c r="C19" s="82"/>
      <c r="D19" s="82"/>
    </row>
    <row r="20" spans="1:4" ht="12.75" customHeight="1" x14ac:dyDescent="0.2">
      <c r="A20" s="72" t="s">
        <v>114</v>
      </c>
      <c r="B20" s="73"/>
      <c r="C20" s="82"/>
      <c r="D20" s="82"/>
    </row>
    <row r="21" spans="1:4" ht="38.25" customHeight="1" x14ac:dyDescent="0.2">
      <c r="A21" s="72" t="s">
        <v>123</v>
      </c>
      <c r="B21" s="73"/>
      <c r="C21" s="82"/>
      <c r="D21" s="82"/>
    </row>
    <row r="22" spans="1:4" ht="25.5" customHeight="1" x14ac:dyDescent="0.2">
      <c r="A22" s="72" t="s">
        <v>99</v>
      </c>
      <c r="B22" s="73"/>
      <c r="C22" s="82"/>
      <c r="D22" s="82"/>
    </row>
    <row r="23" spans="1:4" ht="76.5" customHeight="1" x14ac:dyDescent="0.2">
      <c r="A23" s="90" t="s">
        <v>116</v>
      </c>
      <c r="B23" s="91"/>
      <c r="C23" s="57" t="s">
        <v>115</v>
      </c>
      <c r="D23" s="57" t="s">
        <v>117</v>
      </c>
    </row>
    <row r="24" spans="1:4" s="89" customFormat="1" ht="45" customHeight="1" x14ac:dyDescent="0.25">
      <c r="A24" s="86" t="s">
        <v>122</v>
      </c>
      <c r="B24" s="87"/>
      <c r="C24" s="88"/>
      <c r="D24" s="88"/>
    </row>
    <row r="25" spans="1:4" ht="12.75" customHeight="1" x14ac:dyDescent="0.2"/>
  </sheetData>
  <sheetProtection password="C79F" sheet="1" objects="1" scenarios="1" formatColumns="0" formatRows="0"/>
  <protectedRanges>
    <protectedRange sqref="C3:D22 C24:D24" name="Диапазон1"/>
  </protectedRanges>
  <mergeCells count="46">
    <mergeCell ref="A20:B20"/>
    <mergeCell ref="C20:D20"/>
    <mergeCell ref="C16:D16"/>
    <mergeCell ref="C17:D17"/>
    <mergeCell ref="C19:D19"/>
    <mergeCell ref="A14:B14"/>
    <mergeCell ref="A15:B15"/>
    <mergeCell ref="A16:B16"/>
    <mergeCell ref="A17:B17"/>
    <mergeCell ref="A18:B18"/>
    <mergeCell ref="A19:B19"/>
    <mergeCell ref="C1:D1"/>
    <mergeCell ref="C2:D2"/>
    <mergeCell ref="C18:D18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21:D21"/>
    <mergeCell ref="C22:D22"/>
    <mergeCell ref="A21:B21"/>
    <mergeCell ref="A22:B22"/>
    <mergeCell ref="A24:B24"/>
    <mergeCell ref="A23:B23"/>
    <mergeCell ref="A1:B1"/>
    <mergeCell ref="A2:B2"/>
    <mergeCell ref="A3:B3"/>
    <mergeCell ref="A4:B4"/>
    <mergeCell ref="A5:B5"/>
    <mergeCell ref="A11:B11"/>
    <mergeCell ref="A12:B12"/>
    <mergeCell ref="A13:B13"/>
    <mergeCell ref="A6:B6"/>
    <mergeCell ref="A7:B7"/>
    <mergeCell ref="A8:B8"/>
    <mergeCell ref="A9:B9"/>
    <mergeCell ref="A10:B10"/>
  </mergeCells>
  <conditionalFormatting sqref="C3:C17 C21">
    <cfRule type="containsBlanks" dxfId="5" priority="20">
      <formula>LEN(TRIM(C3))=0</formula>
    </cfRule>
  </conditionalFormatting>
  <conditionalFormatting sqref="C18">
    <cfRule type="containsBlanks" dxfId="4" priority="16">
      <formula>LEN(TRIM(C18))=0</formula>
    </cfRule>
  </conditionalFormatting>
  <conditionalFormatting sqref="C19">
    <cfRule type="containsBlanks" dxfId="3" priority="12">
      <formula>LEN(TRIM(C19))=0</formula>
    </cfRule>
  </conditionalFormatting>
  <conditionalFormatting sqref="C22">
    <cfRule type="containsBlanks" dxfId="2" priority="11">
      <formula>LEN(TRIM(C22))=0</formula>
    </cfRule>
  </conditionalFormatting>
  <conditionalFormatting sqref="C20">
    <cfRule type="containsBlanks" dxfId="1" priority="7">
      <formula>LEN(TRIM(C20))=0</formula>
    </cfRule>
  </conditionalFormatting>
  <conditionalFormatting sqref="C24:D24">
    <cfRule type="containsBlanks" dxfId="0" priority="1">
      <formula>LEN(TRIM(C24))=0</formula>
    </cfRule>
  </conditionalFormatting>
  <dataValidations count="1">
    <dataValidation type="decimal" operator="greaterThanOrEqual" allowBlank="1" showInputMessage="1" showErrorMessage="1" sqref="C24:D24">
      <formula1>0</formula1>
    </dataValidation>
  </dataValidations>
  <pageMargins left="0.2" right="0.2" top="0.39370078740157483" bottom="0.39370078740157483" header="0.19685039370078741" footer="0.19685039370078741"/>
  <pageSetup paperSize="9" scale="87" fitToHeight="10" orientation="landscape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3" t="s">
        <v>85</v>
      </c>
      <c r="B1" s="42"/>
      <c r="C1" s="22" t="str">
        <f>CONCATENATE("Вхідний № ",RIGHT(LEFT($C$19,10),3),"/_______")</f>
        <v>Вхідний № 326/_______</v>
      </c>
    </row>
    <row r="2" spans="1:3" s="11" customFormat="1" x14ac:dyDescent="0.25">
      <c r="A2" s="44">
        <f>WORKDAY(Документація!$B$53,-1)</f>
        <v>43066</v>
      </c>
      <c r="B2" s="41"/>
      <c r="C2" s="14"/>
    </row>
    <row r="3" spans="1:3" s="11" customFormat="1" x14ac:dyDescent="0.25">
      <c r="A3" s="5"/>
      <c r="B3" s="4"/>
      <c r="C3" s="14" t="s">
        <v>51</v>
      </c>
    </row>
    <row r="4" spans="1:3" ht="67.5" customHeight="1" x14ac:dyDescent="0.25">
      <c r="A4" s="20" t="s">
        <v>0</v>
      </c>
      <c r="B4" s="78">
        <f>'Додаток 1'!$C$3</f>
        <v>0</v>
      </c>
      <c r="C4" s="78"/>
    </row>
    <row r="5" spans="1:3" ht="18" customHeight="1" x14ac:dyDescent="0.25">
      <c r="A5" s="6"/>
      <c r="B5" s="79">
        <f>'Додаток 1'!$C$8</f>
        <v>0</v>
      </c>
      <c r="C5" s="79"/>
    </row>
    <row r="6" spans="1:3" x14ac:dyDescent="0.25">
      <c r="A6" s="14" t="s">
        <v>50</v>
      </c>
      <c r="B6" s="79">
        <f>'Додаток 1'!$C$10</f>
        <v>0</v>
      </c>
      <c r="C6" s="79"/>
    </row>
    <row r="7" spans="1:3" s="2" customFormat="1" ht="18" customHeight="1" x14ac:dyDescent="0.25">
      <c r="A7" s="37"/>
      <c r="B7" s="80">
        <f>'Додаток 1'!$C$11</f>
        <v>0</v>
      </c>
      <c r="C7" s="80"/>
    </row>
    <row r="8" spans="1:3" s="11" customFormat="1" ht="18" customHeight="1" x14ac:dyDescent="0.25">
      <c r="A8" s="37"/>
      <c r="B8" s="79">
        <f>'Додаток 1'!$C$12</f>
        <v>0</v>
      </c>
      <c r="C8" s="79"/>
    </row>
    <row r="9" spans="1:3" s="11" customFormat="1" ht="18" customHeight="1" x14ac:dyDescent="0.25">
      <c r="A9" s="15"/>
      <c r="B9" s="39"/>
      <c r="C9" s="40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76" t="s">
        <v>37</v>
      </c>
      <c r="C11" s="76"/>
    </row>
    <row r="12" spans="1:3" ht="131.25" customHeight="1" x14ac:dyDescent="0.25">
      <c r="A12" s="7"/>
      <c r="B12" s="77" t="str">
        <f>Документація!$B$3</f>
        <v>Проектування реконструкції будівлі під фітнес-клуб з добудовою басейну</v>
      </c>
      <c r="C12" s="77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1" t="s">
        <v>1</v>
      </c>
      <c r="C14" s="11" t="s">
        <v>36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88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Документація!$B$17</f>
        <v>tender-326@foxtrot.kiev.ua</v>
      </c>
    </row>
    <row r="20" spans="3:3" x14ac:dyDescent="0.25">
      <c r="C20" s="23" t="s">
        <v>70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2017-11-17T10:33:01Z</dcterms:modified>
</cp:coreProperties>
</file>