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oberezhnaya\AppData\Local\Microsoft\Windows\Temporary Internet Files\Content.Outlook\S9B272IQ\"/>
    </mc:Choice>
  </mc:AlternateContent>
  <bookViews>
    <workbookView xWindow="14565" yWindow="60" windowWidth="14235" windowHeight="12840"/>
  </bookViews>
  <sheets>
    <sheet name="Документація" sheetId="1" r:id="rId1"/>
    <sheet name="Додаток 1" sheetId="2" r:id="rId2"/>
    <sheet name="Додаток 2" sheetId="7" r:id="rId3"/>
    <sheet name="Титульний лист конверта" sheetId="3" r:id="rId4"/>
  </sheets>
  <definedNames>
    <definedName name="_xlnm._FilterDatabase" localSheetId="1" hidden="1">'Додаток 1'!#REF!</definedName>
    <definedName name="sd">OFFSET(#REF!,0,0,COUNTA(#REF!),1)</definedName>
    <definedName name="да">OFFSET(#REF!,0,0,COUNTA(#REF!),1)</definedName>
    <definedName name="_xlnm.Print_Titles" localSheetId="0">Документація!$1:$2</definedName>
    <definedName name="нет">OFFSET(#REF!,0,0,COUNTA(#REF!),1)</definedName>
    <definedName name="_xlnm.Print_Area" localSheetId="1">'Додаток 1'!$A$1:$K$41</definedName>
    <definedName name="Праздники">OFFSET(#REF!,0,0,COUNTA(#REF!),1)</definedName>
    <definedName name="сетка">OFFSET(#REF!,0,0,COUNTA(#REF!),1)</definedName>
    <definedName name="сетка_Ноябрь">OFFSET(#REF!,0,0,COUNTA(#REF!),1)</definedName>
    <definedName name="Ц">OFFSET(#REF!,0,0,COUNTA(#REF!),1)</definedName>
  </definedNames>
  <calcPr calcId="162913"/>
</workbook>
</file>

<file path=xl/calcChain.xml><?xml version="1.0" encoding="utf-8"?>
<calcChain xmlns="http://schemas.openxmlformats.org/spreadsheetml/2006/main">
  <c r="J37" i="2" l="1"/>
  <c r="J36" i="2"/>
  <c r="J35" i="2"/>
  <c r="J32" i="2"/>
  <c r="J31" i="2"/>
  <c r="J30" i="2"/>
  <c r="J33" i="2"/>
  <c r="J34" i="2"/>
  <c r="J38" i="2" l="1"/>
  <c r="A3" i="7"/>
  <c r="B5" i="3" l="1"/>
  <c r="B6" i="3"/>
  <c r="B7" i="3"/>
  <c r="B8" i="3"/>
  <c r="B12" i="3"/>
  <c r="C15" i="3"/>
  <c r="C1" i="3" s="1"/>
  <c r="A3" i="2"/>
  <c r="B57" i="1"/>
</calcChain>
</file>

<file path=xl/sharedStrings.xml><?xml version="1.0" encoding="utf-8"?>
<sst xmlns="http://schemas.openxmlformats.org/spreadsheetml/2006/main" count="184" uniqueCount="158">
  <si>
    <t>Замовник укладає договір про закупівлю з Учасником, пропозицію якого було акцептовано, не пізніше ніж через 10 робочих днів з дня акцепту пропозиції.</t>
  </si>
  <si>
    <t>VI. Укладання договору про закупівлю</t>
  </si>
  <si>
    <t>Замовник має право визнати процедуру закупівлі такою, що не відбулася у разі, якщо здійснення закупівлі стало неможливим внаслідок непереборної сили.</t>
  </si>
  <si>
    <t>2.  Ціна найкращої пропозиції перевищує бюджет проведення процедури закупівлі.</t>
  </si>
  <si>
    <t>1.  Відсутності подальшої потреби у закупівлі;</t>
  </si>
  <si>
    <t>Замовник має право відмінити закупівлю у разі:</t>
  </si>
  <si>
    <t>Інформація про відхилення пропозиції із зазначенням підстави надсилається Учаснику, пропозиція якого відхилена, протягом трьох робочих днів з дати прийняття такого рішення.</t>
  </si>
  <si>
    <t>2.  Пропозиція не відповідає умовам документації процедури закупівлі.</t>
  </si>
  <si>
    <t>1.  Не відповідає кваліфікаційним критеріям, встановленим цією документацією;</t>
  </si>
  <si>
    <t>Замовник відхиляє пропозицію Учасника у разі, якщо Учасник:</t>
  </si>
  <si>
    <t>Замовник має право звернутися до Учасників за роз’ясненнями змісту їх пропозицій з метою спрощення розгляду та оцінки пропозицій, а також ініціювати будь-які переговори з питань внесення змін до змісту або ціни поданої пропозиції.</t>
  </si>
  <si>
    <t>http://www.foxtrotgroup.com.ua/uk/tender.html</t>
  </si>
  <si>
    <t>Результати процедури закупівлі будуть розміщені після визначення переможця у розділі "Закриті тендери" за посиланням:</t>
  </si>
  <si>
    <t>Критеріями вибора переможця є:
- ціна пропозиції</t>
  </si>
  <si>
    <t>V. Оцінка пропозицій учасників та визначення переможця</t>
  </si>
  <si>
    <t>Для підтвердження особи такий представник повинен надати паспорт.</t>
  </si>
  <si>
    <t>Повноваження представника Учасника підтверджується відповідним документом (довіреність).</t>
  </si>
  <si>
    <t>До участі у процедурі розкриття пропозицій Учасників допускаються всі Учасники або їх представники, які уповноважені приймати рішення з питань даної закупівлі. Відсутність Учасника або його уповноваженого представника під час розкриття пропозицій не є підставою для відхилення його пропозиції.</t>
  </si>
  <si>
    <t>Розкриття пропозицій відбудеться:</t>
  </si>
  <si>
    <t>Документи подаються в друкованому та електронному вигляді.</t>
  </si>
  <si>
    <t>IV. Подання та розкриття пропозицій учасників</t>
  </si>
  <si>
    <t xml:space="preserve">До участі в процедурі закупівлі приймаються пропозиції від Учасників, які відповідають наступним вимогам: </t>
  </si>
  <si>
    <t>Пропозиція учасника подається у письмовій та електронній формі.</t>
  </si>
  <si>
    <t>III. Підготовка пропозицій Учасниками</t>
  </si>
  <si>
    <t>tender-GKF@foxtrot.kiev.ua</t>
  </si>
  <si>
    <t>Учасник процедури закупівлі має право не пізніше ніж за 2 дні до закінчення строку подання пропозицій звернутися за роз'ясненнями щодо змісту документації на електронну адресу:</t>
  </si>
  <si>
    <t>Якщо розмір електронного листа перевищує 5 Мб, потрібно відправити пропозицію декількома листами.</t>
  </si>
  <si>
    <t>Розмір електронного листа не повинен перевищувати 5 Мб.</t>
  </si>
  <si>
    <t>Електронна адреса для подання пропозиції закупівлі (доступна тільки до дати розкриття пропозицій):</t>
  </si>
  <si>
    <t>Група компаній «ФОКСТРОТ»</t>
  </si>
  <si>
    <t>Документація процедури закупівлі</t>
  </si>
  <si>
    <t>**включаючи одну безкоштовну поклейку в місяць;</t>
  </si>
  <si>
    <t>Одностороння (крейдований папір, 115г/м2) + ламінація, А3 крайова</t>
  </si>
  <si>
    <t>Харків</t>
  </si>
  <si>
    <t>Одностороння (крейдований папір 200г/м2), разміщення під ПВХ</t>
  </si>
  <si>
    <t>305х305</t>
  </si>
  <si>
    <t>Київ</t>
  </si>
  <si>
    <t>грн. з ПДВ /міс.*</t>
  </si>
  <si>
    <t>1 сюжет</t>
  </si>
  <si>
    <t>Кількість постерів, шт.</t>
  </si>
  <si>
    <t>Кількість вагонів, шт.</t>
  </si>
  <si>
    <t>Орієнтовна дата і тривалість</t>
  </si>
  <si>
    <t>Вид друку, матеріал</t>
  </si>
  <si>
    <t>Формат, мм</t>
  </si>
  <si>
    <t>Локація</t>
  </si>
  <si>
    <t>Місто</t>
  </si>
  <si>
    <t>Цінова пропозиція</t>
  </si>
  <si>
    <r>
      <rPr>
        <b/>
        <sz val="10"/>
        <rFont val="Arial"/>
        <family val="2"/>
        <charset val="204"/>
      </rPr>
      <t xml:space="preserve">Фіксація вартості оренди та послуг розміщення реклами </t>
    </r>
    <r>
      <rPr>
        <sz val="10"/>
        <rFont val="Arial"/>
        <family val="2"/>
        <charset val="204"/>
      </rPr>
      <t>на період виконання зобов'язань (підтвердити)</t>
    </r>
  </si>
  <si>
    <t xml:space="preserve"> Умови закупівлі (підтвердити або зазначити свої)</t>
  </si>
  <si>
    <t>Основні клієнти (перерахувати декілька)</t>
  </si>
  <si>
    <t>МФО</t>
  </si>
  <si>
    <t>р/р</t>
  </si>
  <si>
    <t>Код ЄДРПОУ</t>
  </si>
  <si>
    <t>ІПН</t>
  </si>
  <si>
    <t>Платник ПДВ так / ні (№ свідоцтва платника ПДВ)</t>
  </si>
  <si>
    <t>Електронна адреса контактної особи</t>
  </si>
  <si>
    <t>Телефон контактної особи</t>
  </si>
  <si>
    <t xml:space="preserve">Контактна особа </t>
  </si>
  <si>
    <t>Телефон і факс компанії</t>
  </si>
  <si>
    <t>Фактична адреса</t>
  </si>
  <si>
    <t>Юридична адреса</t>
  </si>
  <si>
    <t>Телефон керівника</t>
  </si>
  <si>
    <t>ПІБ керівника</t>
  </si>
  <si>
    <t>Досвід роботи за напрямом предмету закупівлі</t>
  </si>
  <si>
    <t>Назва компанії (як у статуті)</t>
  </si>
  <si>
    <t xml:space="preserve">Вказати/підтвердити вимоги </t>
  </si>
  <si>
    <t>Додаток 1. Цінова пропозиція</t>
  </si>
  <si>
    <t>галерея 1, каб. 1</t>
  </si>
  <si>
    <t>вул. Дорогожицька, буд. 1</t>
  </si>
  <si>
    <t>м. Київ, 04119</t>
  </si>
  <si>
    <t>Тендерний комітет</t>
  </si>
  <si>
    <t>Група компаній "ФОКСТРОТ"</t>
  </si>
  <si>
    <t>Одержувач:</t>
  </si>
  <si>
    <t>Комерційна пропозиція на закупівлю:</t>
  </si>
  <si>
    <t>Контактна особа:</t>
  </si>
  <si>
    <t>Відправник:</t>
  </si>
  <si>
    <t>Дата отримання ____________________</t>
  </si>
  <si>
    <t>2. Витяг з реєстру платників ПДВ;</t>
  </si>
  <si>
    <t>3. Копію свідоцтва про державну реєстрацію;</t>
  </si>
  <si>
    <t>4. Копію свідоцтва про включення до ЄДРПОУ;</t>
  </si>
  <si>
    <t>5. Документ, що засвідчує повноваження керівника (виписка з статуту, тощо);</t>
  </si>
  <si>
    <t>8. Офіційний лист про щодо готовності приступити до виконання замовлення після отримання гарантійного листа від Замовника, якщо факт замовлення настане раніше підписання договору.</t>
  </si>
  <si>
    <t>7. Офіційний лист, що підтверджує фіксацію вартості оренди та послуг розміщення реклами на період виконання зобов'язань.</t>
  </si>
  <si>
    <t>6. Схеми вагонів (по містам) із зазначенням запропонованих локацій.</t>
  </si>
  <si>
    <t>А3  простінок (напівцентр), місце одне з перерахованих 3А, 9А або 10А</t>
  </si>
  <si>
    <t>А3 (297х420)</t>
  </si>
  <si>
    <t>Вартість оренди в місяць**</t>
  </si>
  <si>
    <t>Всього вартість грн. з ПДВ</t>
  </si>
  <si>
    <t>Простінок (центр) верхній ярус, місце одне з перерахованих № 6,5,10,11 або 12</t>
  </si>
  <si>
    <t>I. Загальна інформація</t>
  </si>
  <si>
    <t>1.1. Інформація про предмет закупівлі</t>
  </si>
  <si>
    <t xml:space="preserve">Кількість вагонів: </t>
  </si>
  <si>
    <t>Київ: 705 штук;</t>
  </si>
  <si>
    <t>Харків: 305 штук.</t>
  </si>
  <si>
    <t>1.2. Інформація про Замовника торгів</t>
  </si>
  <si>
    <t>II. Порядок внесення змін та надання роз'яснень до документації процедури закупівлі</t>
  </si>
  <si>
    <t>2.1. Процедура надання роз'яснень щодо документації процедури закупівлі</t>
  </si>
  <si>
    <t>Обов'язково при зверненні зазначати найменування закупівлі.
Замовник надає роз'яснення на запит протягом одного робочого дня з дня його отримання.</t>
  </si>
  <si>
    <t>3.1. Вимоги до оформлення пропозицій Учасниками процедури закупівлі</t>
  </si>
  <si>
    <t>3.2. Зміст пропозиції Учасника</t>
  </si>
  <si>
    <t>3.3. Термін, протягом якого пропозиції Учасників є дійсними</t>
  </si>
  <si>
    <t>Пропозиція кожного Учасника вважається дійсною протягом проведення конкурсної процедури закупівлі, а в разі акцепту пропозиції Учасника - протягом терміну виконання договору закупівлі.</t>
  </si>
  <si>
    <t>3.4. Кваліфікаційні критерії до Учасників</t>
  </si>
  <si>
    <t>1. Зареєстровані на території України;</t>
  </si>
  <si>
    <t>2. Мають досвід роботи в даному напрямку не менше 3 років;</t>
  </si>
  <si>
    <t>3. Надають документи, зазначені в п. 3.2. даної Документації процедури закупівлі.</t>
  </si>
  <si>
    <t>4.1. Спосіб, місце та кінцевий строк подання пропозицій Учасників</t>
  </si>
  <si>
    <t>Оригінал пропозиції подається в друкованому вигляді особисто або кур’єрською службою на адресу: м. Київ, 04112, вул. Дорогожицька,1, галерея 1, кімната 1.</t>
  </si>
  <si>
    <t>Електронна версія пропозиції в форматі Excel подається в термін, визначений в оголошенні про процедуру закупівлі на адресу:</t>
  </si>
  <si>
    <t xml:space="preserve">4.2. Місце, дата та час розкриття пропозицій Учасників </t>
  </si>
  <si>
    <t>Місце розкриття пропозицій: м. Київ, 04112, вул. Дорогожицька,1</t>
  </si>
  <si>
    <t>4.3. Умови розкриття пропозицій</t>
  </si>
  <si>
    <t xml:space="preserve">5.1. Перелік критеріїв та методика оцінки пропозицій Учасників </t>
  </si>
  <si>
    <t>Переможцем процедури закупівлі буде обраний той Учасник, пропозиція якого відповідає вимогам Замовника, які викладені у даній документації, з мінімальною ціною.</t>
  </si>
  <si>
    <t>5.2. Переговори з Учасником</t>
  </si>
  <si>
    <t>5.3. Відхилення пропозицій Учасників</t>
  </si>
  <si>
    <t>5.4. Відміна Замовником процедури закупівлі чи визнання її такою, що не відбулася</t>
  </si>
  <si>
    <t>6.1. Терміни укладання договору</t>
  </si>
  <si>
    <t>6.2. Істотні умови, які обов’язково мають входити до договору про закупівлю</t>
  </si>
  <si>
    <t>http://foxtrotgroup.com.ua/uk/tender/subscribe.html</t>
  </si>
  <si>
    <t>з 05/07/2018 
по 01/08/2018</t>
  </si>
  <si>
    <r>
      <rPr>
        <b/>
        <sz val="10"/>
        <rFont val="Arial"/>
        <family val="2"/>
        <charset val="204"/>
      </rPr>
      <t>Друк та розміщення</t>
    </r>
    <r>
      <rPr>
        <sz val="10"/>
        <rFont val="Arial"/>
        <family val="2"/>
        <charset val="204"/>
      </rPr>
      <t xml:space="preserve">
- Локація - розглядаються простінки у вагоні;
- Термін зміни сюжет (включаючи друк + ламінація) - протягом 3-х робочих днів з моменту передачі макету;
- Передача макетів - макет передається за допомогою електронної пошти.</t>
    </r>
  </si>
  <si>
    <r>
      <rPr>
        <b/>
        <sz val="10"/>
        <rFont val="Arial"/>
        <family val="2"/>
        <charset val="204"/>
      </rPr>
      <t xml:space="preserve">Оплата </t>
    </r>
    <r>
      <rPr>
        <sz val="10"/>
        <rFont val="Arial"/>
        <family val="2"/>
        <charset val="204"/>
      </rPr>
      <t>здійснюється протягом 5 банківських днів на підставі повного комплекту платіжних документів (Акт виконаних робіт, Фотозвіт в електронному та друкованому вигляді) та зареєстрованої податкової накладної.</t>
    </r>
  </si>
  <si>
    <r>
      <rPr>
        <b/>
        <sz val="10"/>
        <rFont val="Arial"/>
        <family val="2"/>
        <charset val="204"/>
      </rPr>
      <t>Звітність та моніторинг</t>
    </r>
    <r>
      <rPr>
        <sz val="10"/>
        <rFont val="Arial"/>
        <family val="2"/>
        <charset val="204"/>
      </rPr>
      <t xml:space="preserve">
- Надання фотозвіту про розміщення в електронному вигляді (e-mail) протягом 1-го робочого дня з моменту 100% розміщення сюжету.
- Надання фотозвіту про розміщення в друкованому вигляді разом з повним пакетом документів по закінченню місяця розміщення.
- Замовник залишає за собою право проводити власний моніторинг своїми силами.
</t>
    </r>
    <r>
      <rPr>
        <b/>
        <sz val="10"/>
        <rFont val="Arial"/>
        <family val="2"/>
        <charset val="204"/>
      </rPr>
      <t>Штрафні санкцій:</t>
    </r>
    <r>
      <rPr>
        <sz val="10"/>
        <rFont val="Arial"/>
        <family val="2"/>
        <charset val="204"/>
      </rPr>
      <t xml:space="preserve">
- штраф у розмірі 50% від вартості оренди, за відсутності більше 20% сюжетів на орендованих локаціях (відсутність сюжетів в деяких вагонах або сюжети сторонніх рекламодавців)
- штраф у розмірі 100% від вартості оренди, за відсутності більше 40% сюжетів на орендованих локаціях (відсутність сюжетів в деяких вагонах або сюжети сторонніх рекламодавців)</t>
    </r>
  </si>
  <si>
    <t>Всього вартість закупівлі, грн. з ПДВ</t>
  </si>
  <si>
    <t>Учасник може подати пропозицію на весь об'єм закупівлі або на будь-яку частину окремо.</t>
  </si>
  <si>
    <t>tender-428@foxtrot.kiev.ua</t>
  </si>
  <si>
    <t>Цінова пропозиція Учасника за підписом уповноваженої посадової особи Учасника та завірена печаткою Учасника запечатується у паперовий конверт формату C4 (229х324 мм).</t>
  </si>
  <si>
    <t>Додаток 2. Схеми розміщення реклами в Київському та в Харківському метрополітенах</t>
  </si>
  <si>
    <t>9. Проект Договору.</t>
  </si>
  <si>
    <t>Термін подачі пропозиції включно до 10:00</t>
  </si>
  <si>
    <r>
      <t>Учасники подають</t>
    </r>
    <r>
      <rPr>
        <b/>
        <sz val="11"/>
        <color theme="1"/>
        <rFont val="Arial"/>
        <family val="2"/>
        <charset val="204"/>
      </rPr>
      <t xml:space="preserve"> </t>
    </r>
    <r>
      <rPr>
        <b/>
        <u/>
        <sz val="11"/>
        <color theme="1"/>
        <rFont val="Arial"/>
        <family val="2"/>
        <charset val="204"/>
      </rPr>
      <t>в запечатаному конверті</t>
    </r>
    <r>
      <rPr>
        <sz val="11"/>
        <color theme="1"/>
        <rFont val="Arial"/>
        <family val="2"/>
        <charset val="204"/>
      </rPr>
      <t>:</t>
    </r>
  </si>
  <si>
    <r>
      <t>Учасники подають</t>
    </r>
    <r>
      <rPr>
        <b/>
        <sz val="11"/>
        <color theme="1"/>
        <rFont val="Arial"/>
        <family val="2"/>
        <charset val="204"/>
      </rPr>
      <t xml:space="preserve"> </t>
    </r>
    <r>
      <rPr>
        <b/>
        <u/>
        <sz val="11"/>
        <color theme="1"/>
        <rFont val="Arial"/>
        <family val="2"/>
        <charset val="204"/>
      </rPr>
      <t>в електронному вигляді</t>
    </r>
    <r>
      <rPr>
        <sz val="11"/>
        <color theme="1"/>
        <rFont val="Arial"/>
        <family val="2"/>
        <charset val="204"/>
      </rPr>
      <t>:</t>
    </r>
  </si>
  <si>
    <t>Підписатися на розсилку актуальних тендерів ГК «ФОКСТРОТ» можна за посиланням:</t>
  </si>
  <si>
    <r>
      <t xml:space="preserve">Формати та локації розміщення, схеми розміщення, умови ціноутворення та надання звітності щодо розміщення реклами в метрополітенах зазначені в </t>
    </r>
    <r>
      <rPr>
        <u/>
        <sz val="11"/>
        <color rgb="FF0000FF"/>
        <rFont val="Arial"/>
        <family val="2"/>
        <charset val="204"/>
      </rPr>
      <t>Додатку 1</t>
    </r>
    <r>
      <rPr>
        <sz val="11"/>
        <color theme="1"/>
        <rFont val="Arial"/>
        <family val="2"/>
        <charset val="204"/>
      </rPr>
      <t>.</t>
    </r>
  </si>
  <si>
    <r>
      <t xml:space="preserve">Схема розміщення рекламоносіїв в вагонах метрополітену надана в </t>
    </r>
    <r>
      <rPr>
        <u/>
        <sz val="11"/>
        <color rgb="FF0000FF"/>
        <rFont val="Arial"/>
        <family val="2"/>
        <charset val="204"/>
      </rPr>
      <t>Додатку 2</t>
    </r>
    <r>
      <rPr>
        <sz val="11"/>
        <rFont val="Arial"/>
        <family val="2"/>
        <charset val="204"/>
      </rPr>
      <t>.</t>
    </r>
  </si>
  <si>
    <r>
      <rPr>
        <sz val="11"/>
        <rFont val="Arial"/>
        <family val="2"/>
        <charset val="204"/>
      </rPr>
      <t xml:space="preserve">Після заповнення </t>
    </r>
    <r>
      <rPr>
        <u/>
        <sz val="11"/>
        <color theme="10"/>
        <rFont val="Arial"/>
        <family val="2"/>
        <charset val="204"/>
      </rPr>
      <t>Додатку 1</t>
    </r>
    <r>
      <rPr>
        <sz val="11"/>
        <rFont val="Arial"/>
        <family val="2"/>
        <charset val="204"/>
      </rPr>
      <t xml:space="preserve"> автоматично буде сформован Титульний лист, який Учасник має роздрукувати та наклеїти на конверт з пропозицією.</t>
    </r>
  </si>
  <si>
    <r>
      <t>1. Комерційну пропозицію</t>
    </r>
    <r>
      <rPr>
        <i/>
        <sz val="11"/>
        <color rgb="FF008000"/>
        <rFont val="Arial"/>
        <family val="2"/>
        <charset val="204"/>
      </rPr>
      <t xml:space="preserve"> </t>
    </r>
    <r>
      <rPr>
        <sz val="11"/>
        <color theme="1"/>
        <rFont val="Arial"/>
        <family val="2"/>
        <charset val="204"/>
      </rPr>
      <t>на офіційному бланку компанії, завірену підписом керівника та печаткою.</t>
    </r>
  </si>
  <si>
    <r>
      <t xml:space="preserve">1. Комерційну пропозицію у форматі Додатку 1 в Excel. 
</t>
    </r>
    <r>
      <rPr>
        <i/>
        <sz val="11"/>
        <color theme="1"/>
        <rFont val="Arial"/>
        <family val="2"/>
        <charset val="204"/>
      </rPr>
      <t xml:space="preserve">Формат та порядок рядків і стовпців змінювати не можна. Додавати або видаляти стовбці чи рядки не можна. Обов'язково повинні бути заповнені всі промарковані поля;
</t>
    </r>
  </si>
  <si>
    <t>вул. Дорогожицька,1, м. Київ, 04112</t>
  </si>
  <si>
    <r>
      <t xml:space="preserve">Точний час проведення процедури розкриття пропозицій може бути повідомлений в день розкриття пропозицій на запит Учасника через електронну адресу: </t>
    </r>
    <r>
      <rPr>
        <u/>
        <sz val="11"/>
        <color rgb="FF0000FF"/>
        <rFont val="Arial"/>
        <family val="2"/>
        <charset val="204"/>
      </rPr>
      <t>tender-GKF@foxtrot.kiev.ua</t>
    </r>
  </si>
  <si>
    <t>Договір має відповідати всім умовам, які були прийняті Замовником в акцептованій пропозиції Учасника.</t>
  </si>
  <si>
    <t>*вартість з урахуванням всіх податків в грн.;</t>
  </si>
  <si>
    <t>Простінок (центр) верхній ярус, місце одне з перерахованих № 6,5,10,11 або 13</t>
  </si>
  <si>
    <t>Простінок (центр) верхній ярус, місце одне з перерахованих № 6,5,10,11 або 14</t>
  </si>
  <si>
    <t>грудень 2018
чотири тижні</t>
  </si>
  <si>
    <r>
      <rPr>
        <b/>
        <sz val="10"/>
        <rFont val="Arial"/>
        <family val="2"/>
        <charset val="204"/>
      </rPr>
      <t>Ціноутворення</t>
    </r>
    <r>
      <rPr>
        <sz val="10"/>
        <rFont val="Arial"/>
        <family val="2"/>
        <charset val="204"/>
      </rPr>
      <t xml:space="preserve">
- Вартість зафіксована на тендері, повинна включати всі додаткові витрати, які можуть виникнути в процесі співпраці.
- Вартість оренди в місяць включає в себе вартість однієї поклейки на місяць.
- У разі необхідності збільшення кількості форматів / локацій, всі нові формати / локації будуть надаватись після відповідного моніторингу вартості.
- У разі необхідності Замовник може відмовитися від деяких або всіх постійних локацій, завчасно попередивши Підрядника, до 15 числа місяця, що передує розміщенню.</t>
    </r>
  </si>
  <si>
    <t xml:space="preserve">лютий 2019 
чотири тижні </t>
  </si>
  <si>
    <t xml:space="preserve">березень 2019 
чотири тижні </t>
  </si>
  <si>
    <t>Вартість друку постерів, 
грн з ПДВ *</t>
  </si>
  <si>
    <t>з 5 липня 2018 року по 1 серпня 2018 року.</t>
  </si>
  <si>
    <t>Періоди розміщення:</t>
  </si>
  <si>
    <t>чотири тижні в грудні 2018 року.</t>
  </si>
  <si>
    <t>чотири тижні в лютому 2019 року.</t>
  </si>
  <si>
    <t>чотири тижні в березні 2019 року.</t>
  </si>
  <si>
    <r>
      <rPr>
        <b/>
        <sz val="11"/>
        <color theme="1"/>
        <rFont val="Arial"/>
        <family val="2"/>
        <charset val="204"/>
      </rPr>
      <t xml:space="preserve">Розміщення </t>
    </r>
    <r>
      <rPr>
        <sz val="11"/>
        <color theme="1"/>
        <rFont val="Arial"/>
        <family val="2"/>
        <charset val="204"/>
      </rPr>
      <t>одного постеру з одним сюжетом в кожному вагоні на всіх лініях.</t>
    </r>
  </si>
  <si>
    <t>Розміщення реклами в Київському, Харківському метрополітенах</t>
  </si>
  <si>
    <r>
      <t xml:space="preserve">Локація
</t>
    </r>
    <r>
      <rPr>
        <sz val="10"/>
        <color rgb="FF000000"/>
        <rFont val="Arial"/>
        <family val="2"/>
        <charset val="204"/>
      </rPr>
      <t>(вказати номер запропонованого місця)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</si>
</sst>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\ _₴_-;\-* #,##0.00\ _₴_-;_-* &quot;-&quot;??\ _₴_-;_-@_-"/>
    <numFmt numFmtId="164" formatCode="[$-FC22]d\ mmmm\ yyyy&quot; р.&quot;;@"/>
    <numFmt numFmtId="165" formatCode="_-* #,##0.00_р_._-;\-* #,##0.00_р_._-;_-* &quot;-&quot;??_р_._-;_-@_-"/>
    <numFmt numFmtId="166" formatCode="[&lt;=9999999]0##\-##\-##;\(0##\)\ ###\-##\-##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Arial Cyr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u/>
      <sz val="11"/>
      <color theme="10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Arial Cyr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14"/>
      <color theme="1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sz val="9"/>
      <color theme="1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b/>
      <sz val="11"/>
      <name val="Arial"/>
      <family val="2"/>
      <charset val="204"/>
    </font>
    <font>
      <u/>
      <sz val="12"/>
      <color theme="1"/>
      <name val="Cambria"/>
      <family val="1"/>
      <charset val="204"/>
      <scheme val="major"/>
    </font>
    <font>
      <b/>
      <sz val="14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u/>
      <sz val="11"/>
      <color theme="10"/>
      <name val="Arial"/>
      <family val="2"/>
      <charset val="204"/>
    </font>
    <font>
      <i/>
      <sz val="11"/>
      <color theme="1"/>
      <name val="Arial"/>
      <family val="2"/>
      <charset val="204"/>
    </font>
    <font>
      <b/>
      <u/>
      <sz val="11"/>
      <color theme="1"/>
      <name val="Arial"/>
      <family val="2"/>
      <charset val="204"/>
    </font>
    <font>
      <u/>
      <sz val="11"/>
      <color rgb="FF0000FF"/>
      <name val="Arial"/>
      <family val="2"/>
      <charset val="204"/>
    </font>
    <font>
      <i/>
      <sz val="11"/>
      <color rgb="FF008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14999847407452621"/>
      </left>
      <right/>
      <top/>
      <bottom style="thin">
        <color indexed="64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0">
    <xf numFmtId="0" fontId="0" fillId="0" borderId="0"/>
    <xf numFmtId="0" fontId="4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3" fontId="9" fillId="0" borderId="0">
      <alignment horizontal="center"/>
    </xf>
    <xf numFmtId="0" fontId="6" fillId="0" borderId="0"/>
    <xf numFmtId="0" fontId="10" fillId="16" borderId="0">
      <alignment horizontal="center" vertical="center"/>
    </xf>
    <xf numFmtId="0" fontId="11" fillId="0" borderId="0">
      <alignment horizontal="center" vertical="center"/>
    </xf>
    <xf numFmtId="0" fontId="12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20" borderId="0" applyNumberFormat="0" applyBorder="0" applyAlignment="0" applyProtection="0"/>
    <xf numFmtId="0" fontId="13" fillId="7" borderId="7" applyNumberFormat="0" applyAlignment="0" applyProtection="0"/>
    <xf numFmtId="0" fontId="14" fillId="16" borderId="8" applyNumberFormat="0" applyAlignment="0" applyProtection="0"/>
    <xf numFmtId="0" fontId="15" fillId="16" borderId="7" applyNumberFormat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9" applyNumberFormat="0" applyFill="0" applyAlignment="0" applyProtection="0"/>
    <xf numFmtId="0" fontId="19" fillId="0" borderId="10" applyNumberFormat="0" applyFill="0" applyAlignment="0" applyProtection="0"/>
    <xf numFmtId="0" fontId="20" fillId="0" borderId="11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12" applyNumberFormat="0" applyFill="0" applyAlignment="0" applyProtection="0"/>
    <xf numFmtId="0" fontId="22" fillId="21" borderId="13" applyNumberFormat="0" applyAlignment="0" applyProtection="0"/>
    <xf numFmtId="0" fontId="23" fillId="0" borderId="0" applyNumberFormat="0" applyFill="0" applyBorder="0" applyAlignment="0" applyProtection="0"/>
    <xf numFmtId="0" fontId="24" fillId="22" borderId="0" applyNumberFormat="0" applyBorder="0" applyAlignment="0" applyProtection="0"/>
    <xf numFmtId="3" fontId="6" fillId="0" borderId="0">
      <alignment horizontal="center"/>
    </xf>
    <xf numFmtId="3" fontId="6" fillId="0" borderId="0">
      <alignment horizontal="center"/>
    </xf>
    <xf numFmtId="0" fontId="1" fillId="0" borderId="0"/>
    <xf numFmtId="0" fontId="1" fillId="0" borderId="0"/>
    <xf numFmtId="3" fontId="6" fillId="0" borderId="0">
      <alignment horizontal="center"/>
    </xf>
    <xf numFmtId="0" fontId="25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1" fillId="0" borderId="0"/>
    <xf numFmtId="0" fontId="2" fillId="0" borderId="0"/>
    <xf numFmtId="3" fontId="6" fillId="0" borderId="0">
      <alignment horizontal="center"/>
    </xf>
    <xf numFmtId="3" fontId="6" fillId="0" borderId="0">
      <alignment horizontal="center"/>
    </xf>
    <xf numFmtId="3" fontId="6" fillId="0" borderId="0">
      <alignment horizontal="center"/>
    </xf>
    <xf numFmtId="3" fontId="25" fillId="0" borderId="0">
      <alignment horizontal="center"/>
    </xf>
    <xf numFmtId="3" fontId="25" fillId="0" borderId="0">
      <alignment horizontal="center"/>
    </xf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6" fillId="0" borderId="0">
      <alignment horizontal="center"/>
    </xf>
    <xf numFmtId="3" fontId="6" fillId="0" borderId="0">
      <alignment horizontal="center"/>
    </xf>
    <xf numFmtId="3" fontId="6" fillId="0" borderId="0">
      <alignment horizontal="center"/>
    </xf>
    <xf numFmtId="3" fontId="6" fillId="0" borderId="0">
      <alignment horizontal="center"/>
    </xf>
    <xf numFmtId="0" fontId="25" fillId="0" borderId="0"/>
    <xf numFmtId="0" fontId="1" fillId="0" borderId="0"/>
    <xf numFmtId="0" fontId="26" fillId="0" borderId="0"/>
    <xf numFmtId="0" fontId="27" fillId="3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23" borderId="14" applyNumberFormat="0" applyFont="0" applyAlignment="0" applyProtection="0"/>
    <xf numFmtId="0" fontId="29" fillId="0" borderId="15" applyNumberFormat="0" applyFill="0" applyAlignment="0" applyProtection="0"/>
    <xf numFmtId="0" fontId="30" fillId="0" borderId="0"/>
    <xf numFmtId="0" fontId="31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4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10">
    <xf numFmtId="0" fontId="0" fillId="0" borderId="0" xfId="0"/>
    <xf numFmtId="0" fontId="6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0" fontId="3" fillId="0" borderId="0" xfId="81" applyFont="1" applyAlignment="1"/>
    <xf numFmtId="0" fontId="33" fillId="0" borderId="0" xfId="0" applyFont="1"/>
    <xf numFmtId="0" fontId="33" fillId="0" borderId="3" xfId="81" applyFont="1" applyFill="1" applyBorder="1" applyAlignment="1">
      <alignment vertical="center" wrapText="1"/>
    </xf>
    <xf numFmtId="0" fontId="6" fillId="0" borderId="3" xfId="0" applyFont="1" applyBorder="1" applyAlignment="1">
      <alignment horizontal="left" vertical="center" wrapText="1"/>
    </xf>
    <xf numFmtId="0" fontId="33" fillId="0" borderId="3" xfId="0" applyFont="1" applyBorder="1" applyAlignment="1">
      <alignment horizontal="left" vertical="center" wrapText="1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righ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 vertical="center"/>
    </xf>
    <xf numFmtId="0" fontId="36" fillId="0" borderId="0" xfId="0" applyFont="1"/>
    <xf numFmtId="0" fontId="36" fillId="0" borderId="0" xfId="0" applyFont="1" applyFill="1"/>
    <xf numFmtId="0" fontId="37" fillId="0" borderId="0" xfId="0" applyFont="1"/>
    <xf numFmtId="0" fontId="38" fillId="0" borderId="0" xfId="0" applyFont="1" applyAlignment="1">
      <alignment horizontal="right"/>
    </xf>
    <xf numFmtId="0" fontId="37" fillId="0" borderId="0" xfId="0" applyFont="1" applyFill="1" applyBorder="1" applyAlignment="1" applyProtection="1">
      <alignment vertical="top" wrapText="1"/>
    </xf>
    <xf numFmtId="0" fontId="38" fillId="0" borderId="0" xfId="0" applyFont="1" applyFill="1" applyAlignment="1">
      <alignment horizontal="right" vertical="top"/>
    </xf>
    <xf numFmtId="0" fontId="36" fillId="0" borderId="0" xfId="0" applyFont="1" applyFill="1" applyAlignment="1">
      <alignment horizontal="right"/>
    </xf>
    <xf numFmtId="0" fontId="36" fillId="0" borderId="0" xfId="0" applyFont="1" applyAlignment="1">
      <alignment vertical="top"/>
    </xf>
    <xf numFmtId="0" fontId="39" fillId="0" borderId="0" xfId="0" applyFont="1" applyFill="1" applyBorder="1" applyAlignment="1">
      <alignment vertical="top" wrapText="1"/>
    </xf>
    <xf numFmtId="0" fontId="36" fillId="0" borderId="0" xfId="0" applyFont="1" applyFill="1" applyAlignment="1">
      <alignment horizontal="right" vertical="top"/>
    </xf>
    <xf numFmtId="0" fontId="38" fillId="0" borderId="0" xfId="0" applyFont="1" applyFill="1" applyAlignment="1">
      <alignment horizontal="right"/>
    </xf>
    <xf numFmtId="9" fontId="3" fillId="0" borderId="0" xfId="98" applyFont="1" applyAlignment="1"/>
    <xf numFmtId="0" fontId="34" fillId="0" borderId="2" xfId="0" applyFont="1" applyFill="1" applyBorder="1" applyAlignment="1">
      <alignment horizontal="center" vertical="center" wrapText="1"/>
    </xf>
    <xf numFmtId="0" fontId="33" fillId="0" borderId="3" xfId="0" applyFont="1" applyBorder="1" applyAlignment="1">
      <alignment horizontal="left" vertical="center" wrapText="1"/>
    </xf>
    <xf numFmtId="0" fontId="34" fillId="0" borderId="1" xfId="0" applyFont="1" applyFill="1" applyBorder="1" applyAlignment="1">
      <alignment horizontal="center" vertical="center" wrapText="1"/>
    </xf>
    <xf numFmtId="4" fontId="6" fillId="0" borderId="3" xfId="25" applyNumberFormat="1" applyFont="1" applyFill="1" applyBorder="1" applyAlignment="1">
      <alignment horizontal="right" vertical="center" wrapText="1"/>
    </xf>
    <xf numFmtId="43" fontId="33" fillId="0" borderId="3" xfId="99" applyFont="1" applyFill="1" applyBorder="1" applyAlignment="1">
      <alignment vertical="center" wrapText="1"/>
    </xf>
    <xf numFmtId="43" fontId="33" fillId="26" borderId="1" xfId="99" applyFont="1" applyFill="1" applyBorder="1" applyAlignment="1">
      <alignment vertical="center" wrapText="1"/>
    </xf>
    <xf numFmtId="43" fontId="3" fillId="26" borderId="3" xfId="99" applyFont="1" applyFill="1" applyBorder="1" applyAlignment="1">
      <alignment vertical="center" wrapText="1"/>
    </xf>
    <xf numFmtId="0" fontId="33" fillId="26" borderId="3" xfId="8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left" vertical="center"/>
    </xf>
    <xf numFmtId="0" fontId="38" fillId="0" borderId="0" xfId="0" applyFont="1" applyFill="1" applyAlignment="1">
      <alignment horizontal="left"/>
    </xf>
    <xf numFmtId="0" fontId="40" fillId="0" borderId="0" xfId="0" applyFont="1" applyAlignment="1">
      <alignment horizontal="right"/>
    </xf>
    <xf numFmtId="164" fontId="38" fillId="0" borderId="0" xfId="0" applyNumberFormat="1" applyFont="1" applyFill="1" applyAlignment="1">
      <alignment horizontal="left"/>
    </xf>
    <xf numFmtId="0" fontId="42" fillId="0" borderId="0" xfId="0" applyFont="1" applyAlignment="1">
      <alignment horizontal="right" vertical="top"/>
    </xf>
    <xf numFmtId="164" fontId="41" fillId="0" borderId="5" xfId="0" applyNumberFormat="1" applyFont="1" applyFill="1" applyBorder="1" applyAlignment="1">
      <alignment horizontal="left" vertical="center" wrapText="1"/>
    </xf>
    <xf numFmtId="0" fontId="44" fillId="0" borderId="2" xfId="0" applyFont="1" applyBorder="1" applyAlignment="1">
      <alignment vertical="top" wrapText="1"/>
    </xf>
    <xf numFmtId="0" fontId="44" fillId="0" borderId="5" xfId="0" applyFont="1" applyBorder="1" applyAlignment="1">
      <alignment vertical="top" wrapText="1"/>
    </xf>
    <xf numFmtId="0" fontId="45" fillId="0" borderId="5" xfId="0" applyFont="1" applyBorder="1" applyAlignment="1">
      <alignment vertical="center" wrapText="1"/>
    </xf>
    <xf numFmtId="0" fontId="47" fillId="0" borderId="5" xfId="1" applyFont="1" applyBorder="1" applyAlignment="1">
      <alignment vertical="top" wrapText="1"/>
    </xf>
    <xf numFmtId="0" fontId="45" fillId="0" borderId="1" xfId="0" applyFont="1" applyBorder="1" applyAlignment="1">
      <alignment vertical="center" wrapText="1"/>
    </xf>
    <xf numFmtId="0" fontId="45" fillId="0" borderId="0" xfId="0" applyFont="1" applyBorder="1" applyAlignment="1">
      <alignment vertical="top"/>
    </xf>
    <xf numFmtId="0" fontId="45" fillId="0" borderId="0" xfId="0" applyFont="1" applyBorder="1" applyAlignment="1">
      <alignment vertical="center"/>
    </xf>
    <xf numFmtId="0" fontId="44" fillId="0" borderId="3" xfId="0" applyFont="1" applyBorder="1" applyAlignment="1">
      <alignment vertical="center" wrapText="1"/>
    </xf>
    <xf numFmtId="0" fontId="44" fillId="0" borderId="0" xfId="0" applyFont="1" applyBorder="1" applyAlignment="1">
      <alignment horizontal="left" vertical="center" wrapText="1"/>
    </xf>
    <xf numFmtId="0" fontId="44" fillId="0" borderId="0" xfId="0" applyFont="1" applyBorder="1" applyAlignment="1">
      <alignment vertical="top" wrapText="1"/>
    </xf>
    <xf numFmtId="0" fontId="45" fillId="0" borderId="5" xfId="0" applyFont="1" applyBorder="1" applyAlignment="1">
      <alignment vertical="top" wrapText="1"/>
    </xf>
    <xf numFmtId="0" fontId="45" fillId="0" borderId="6" xfId="0" applyFont="1" applyBorder="1" applyAlignment="1">
      <alignment vertical="center" wrapText="1"/>
    </xf>
    <xf numFmtId="0" fontId="47" fillId="0" borderId="1" xfId="1" applyFont="1" applyBorder="1" applyAlignment="1">
      <alignment vertical="top" wrapText="1"/>
    </xf>
    <xf numFmtId="0" fontId="45" fillId="0" borderId="2" xfId="0" applyFont="1" applyBorder="1" applyAlignment="1">
      <alignment vertical="top" wrapText="1"/>
    </xf>
    <xf numFmtId="0" fontId="45" fillId="0" borderId="5" xfId="0" applyFont="1" applyBorder="1" applyAlignment="1">
      <alignment horizontal="left" vertical="top" wrapText="1"/>
    </xf>
    <xf numFmtId="0" fontId="45" fillId="0" borderId="1" xfId="0" applyFont="1" applyBorder="1" applyAlignment="1">
      <alignment vertical="top" wrapText="1"/>
    </xf>
    <xf numFmtId="0" fontId="45" fillId="0" borderId="1" xfId="0" applyFont="1" applyBorder="1" applyAlignment="1">
      <alignment vertical="top"/>
    </xf>
    <xf numFmtId="0" fontId="44" fillId="0" borderId="5" xfId="0" applyFont="1" applyBorder="1" applyAlignment="1">
      <alignment horizontal="left" vertical="center" wrapText="1"/>
    </xf>
    <xf numFmtId="0" fontId="44" fillId="0" borderId="3" xfId="0" applyFont="1" applyBorder="1" applyAlignment="1">
      <alignment horizontal="left" vertical="center" wrapText="1"/>
    </xf>
    <xf numFmtId="0" fontId="45" fillId="0" borderId="3" xfId="0" applyFont="1" applyBorder="1" applyAlignment="1">
      <alignment vertical="top" wrapText="1"/>
    </xf>
    <xf numFmtId="164" fontId="45" fillId="0" borderId="5" xfId="0" applyNumberFormat="1" applyFont="1" applyFill="1" applyBorder="1" applyAlignment="1">
      <alignment horizontal="left" vertical="top" wrapText="1"/>
    </xf>
    <xf numFmtId="0" fontId="45" fillId="0" borderId="2" xfId="0" applyFont="1" applyBorder="1" applyAlignment="1">
      <alignment horizontal="left" vertical="top" wrapText="1"/>
    </xf>
    <xf numFmtId="0" fontId="45" fillId="0" borderId="0" xfId="0" applyFont="1" applyBorder="1" applyAlignment="1">
      <alignment horizontal="left" vertical="center"/>
    </xf>
    <xf numFmtId="0" fontId="47" fillId="0" borderId="0" xfId="1" applyFont="1" applyBorder="1" applyAlignment="1">
      <alignment vertical="center"/>
    </xf>
    <xf numFmtId="0" fontId="41" fillId="0" borderId="0" xfId="0" applyFont="1" applyFill="1" applyBorder="1" applyAlignment="1">
      <alignment horizontal="left" vertical="center"/>
    </xf>
    <xf numFmtId="0" fontId="45" fillId="0" borderId="0" xfId="0" applyFont="1" applyBorder="1" applyAlignment="1">
      <alignment vertical="top" wrapText="1"/>
    </xf>
    <xf numFmtId="0" fontId="53" fillId="25" borderId="22" xfId="81" applyFont="1" applyFill="1" applyBorder="1" applyAlignment="1"/>
    <xf numFmtId="0" fontId="54" fillId="25" borderId="22" xfId="0" applyFont="1" applyFill="1" applyBorder="1" applyAlignment="1">
      <alignment vertical="center" wrapText="1"/>
    </xf>
    <xf numFmtId="43" fontId="55" fillId="25" borderId="22" xfId="99" applyFont="1" applyFill="1" applyBorder="1" applyAlignment="1">
      <alignment vertical="center" wrapText="1"/>
    </xf>
    <xf numFmtId="0" fontId="54" fillId="25" borderId="21" xfId="0" applyFont="1" applyFill="1" applyBorder="1" applyAlignment="1">
      <alignment vertical="center" wrapText="1"/>
    </xf>
    <xf numFmtId="0" fontId="45" fillId="0" borderId="5" xfId="0" applyFont="1" applyBorder="1" applyAlignment="1">
      <alignment horizontal="left" vertical="top" wrapText="1" indent="1"/>
    </xf>
    <xf numFmtId="0" fontId="43" fillId="0" borderId="6" xfId="0" applyFont="1" applyFill="1" applyBorder="1" applyAlignment="1">
      <alignment vertical="center" wrapText="1"/>
    </xf>
    <xf numFmtId="0" fontId="44" fillId="0" borderId="3" xfId="0" applyFont="1" applyBorder="1" applyAlignment="1">
      <alignment horizontal="left" vertical="top" wrapText="1"/>
    </xf>
    <xf numFmtId="0" fontId="44" fillId="0" borderId="1" xfId="0" applyFont="1" applyBorder="1" applyAlignment="1">
      <alignment horizontal="left" vertical="top" wrapText="1"/>
    </xf>
    <xf numFmtId="0" fontId="44" fillId="0" borderId="4" xfId="0" applyFont="1" applyBorder="1" applyAlignment="1">
      <alignment vertical="center" wrapText="1"/>
    </xf>
    <xf numFmtId="0" fontId="44" fillId="0" borderId="4" xfId="0" applyFont="1" applyBorder="1" applyAlignment="1">
      <alignment horizontal="left" vertical="center" wrapText="1"/>
    </xf>
    <xf numFmtId="0" fontId="44" fillId="0" borderId="2" xfId="0" applyFont="1" applyBorder="1" applyAlignment="1">
      <alignment horizontal="left" vertical="center" wrapText="1"/>
    </xf>
    <xf numFmtId="0" fontId="44" fillId="0" borderId="5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44" fillId="0" borderId="5" xfId="0" applyFont="1" applyBorder="1" applyAlignment="1">
      <alignment horizontal="left" vertical="top" wrapText="1"/>
    </xf>
    <xf numFmtId="0" fontId="43" fillId="0" borderId="0" xfId="0" applyFont="1" applyBorder="1" applyAlignment="1">
      <alignment horizontal="left" vertical="top" wrapText="1"/>
    </xf>
    <xf numFmtId="0" fontId="44" fillId="0" borderId="3" xfId="0" applyFont="1" applyBorder="1" applyAlignment="1">
      <alignment horizontal="left" vertical="center" wrapText="1"/>
    </xf>
    <xf numFmtId="0" fontId="44" fillId="0" borderId="19" xfId="0" applyFont="1" applyBorder="1" applyAlignment="1">
      <alignment horizontal="left" vertical="center" wrapText="1"/>
    </xf>
    <xf numFmtId="0" fontId="44" fillId="0" borderId="0" xfId="0" applyFont="1" applyBorder="1" applyAlignment="1">
      <alignment horizontal="left" vertical="center" wrapText="1"/>
    </xf>
    <xf numFmtId="0" fontId="44" fillId="0" borderId="18" xfId="0" applyFont="1" applyBorder="1" applyAlignment="1">
      <alignment horizontal="left" vertical="center" wrapText="1"/>
    </xf>
    <xf numFmtId="0" fontId="52" fillId="25" borderId="4" xfId="81" applyFont="1" applyFill="1" applyBorder="1" applyAlignment="1">
      <alignment horizontal="right" vertical="center"/>
    </xf>
    <xf numFmtId="0" fontId="52" fillId="25" borderId="22" xfId="81" applyFont="1" applyFill="1" applyBorder="1" applyAlignment="1">
      <alignment horizontal="right" vertical="center"/>
    </xf>
    <xf numFmtId="0" fontId="34" fillId="0" borderId="3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6" fillId="0" borderId="3" xfId="73" applyFont="1" applyFill="1" applyBorder="1" applyAlignment="1">
      <alignment horizontal="left" vertical="center" wrapText="1"/>
    </xf>
    <xf numFmtId="0" fontId="6" fillId="26" borderId="3" xfId="73" applyFont="1" applyFill="1" applyBorder="1" applyAlignment="1">
      <alignment vertical="center" wrapText="1"/>
    </xf>
    <xf numFmtId="0" fontId="35" fillId="24" borderId="17" xfId="0" applyFont="1" applyFill="1" applyBorder="1" applyAlignment="1">
      <alignment horizontal="right" vertical="center" wrapText="1"/>
    </xf>
    <xf numFmtId="0" fontId="35" fillId="24" borderId="16" xfId="0" applyFont="1" applyFill="1" applyBorder="1" applyAlignment="1">
      <alignment horizontal="right" vertical="center" wrapText="1"/>
    </xf>
    <xf numFmtId="0" fontId="35" fillId="24" borderId="0" xfId="0" applyFont="1" applyFill="1" applyBorder="1" applyAlignment="1">
      <alignment vertical="center" wrapText="1"/>
    </xf>
    <xf numFmtId="0" fontId="35" fillId="24" borderId="16" xfId="0" applyFont="1" applyFill="1" applyBorder="1" applyAlignment="1">
      <alignment vertical="center" wrapText="1"/>
    </xf>
    <xf numFmtId="0" fontId="34" fillId="0" borderId="3" xfId="81" applyFont="1" applyFill="1" applyBorder="1" applyAlignment="1">
      <alignment horizontal="center" vertical="center" wrapText="1"/>
    </xf>
    <xf numFmtId="0" fontId="6" fillId="0" borderId="3" xfId="73" quotePrefix="1" applyFont="1" applyFill="1" applyBorder="1" applyAlignment="1">
      <alignment vertical="center" wrapText="1"/>
    </xf>
    <xf numFmtId="0" fontId="6" fillId="26" borderId="3" xfId="73" quotePrefix="1" applyFont="1" applyFill="1" applyBorder="1" applyAlignment="1">
      <alignment vertical="center" wrapText="1"/>
    </xf>
    <xf numFmtId="0" fontId="6" fillId="0" borderId="3" xfId="88" applyFont="1" applyFill="1" applyBorder="1" applyAlignment="1">
      <alignment horizontal="left" vertical="center" wrapText="1"/>
    </xf>
    <xf numFmtId="0" fontId="6" fillId="26" borderId="3" xfId="0" applyFont="1" applyFill="1" applyBorder="1" applyAlignment="1">
      <alignment vertical="center"/>
    </xf>
    <xf numFmtId="0" fontId="6" fillId="0" borderId="3" xfId="0" applyFont="1" applyFill="1" applyBorder="1" applyAlignment="1">
      <alignment horizontal="left" vertical="center" wrapText="1"/>
    </xf>
    <xf numFmtId="166" fontId="6" fillId="26" borderId="3" xfId="0" applyNumberFormat="1" applyFont="1" applyFill="1" applyBorder="1" applyAlignment="1">
      <alignment vertical="center"/>
    </xf>
    <xf numFmtId="0" fontId="35" fillId="26" borderId="3" xfId="0" applyFont="1" applyFill="1" applyBorder="1" applyAlignment="1">
      <alignment vertical="center"/>
    </xf>
    <xf numFmtId="0" fontId="37" fillId="0" borderId="0" xfId="0" applyFont="1" applyFill="1" applyBorder="1" applyAlignment="1" applyProtection="1">
      <alignment horizontal="center" vertical="top" wrapText="1"/>
    </xf>
    <xf numFmtId="0" fontId="37" fillId="0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vertical="top" wrapText="1"/>
    </xf>
    <xf numFmtId="166" fontId="39" fillId="0" borderId="0" xfId="0" applyNumberFormat="1" applyFont="1" applyFill="1" applyBorder="1" applyAlignment="1">
      <alignment vertical="top" wrapText="1"/>
    </xf>
    <xf numFmtId="0" fontId="36" fillId="0" borderId="0" xfId="0" applyFont="1" applyFill="1" applyAlignment="1">
      <alignment vertical="center"/>
    </xf>
  </cellXfs>
  <cellStyles count="100">
    <cellStyle name="20% - Акцент1 2" xfId="2"/>
    <cellStyle name="20% - Акцент1 2 2" xfId="3"/>
    <cellStyle name="20% - Акцент1 2 2 2" xfId="4"/>
    <cellStyle name="20% - Акцент1 2 3" xfId="5"/>
    <cellStyle name="20% - Акцент1 2 3 2" xfId="6"/>
    <cellStyle name="20% - Акцент2 2" xfId="7"/>
    <cellStyle name="20% - Акцент3 2" xfId="8"/>
    <cellStyle name="20% - Акцент4 2" xfId="9"/>
    <cellStyle name="20% - Акцент5 2" xfId="10"/>
    <cellStyle name="20% - Акцент6 2" xfId="11"/>
    <cellStyle name="40% - Акцент1 2" xfId="12"/>
    <cellStyle name="40% - Акцент2 2" xfId="13"/>
    <cellStyle name="40% - Акцент3 2" xfId="14"/>
    <cellStyle name="40% - Акцент4 2" xfId="15"/>
    <cellStyle name="40% - Акцент5 2" xfId="16"/>
    <cellStyle name="40% - Акцент6 2" xfId="17"/>
    <cellStyle name="60% - Акцент1 2" xfId="18"/>
    <cellStyle name="60% - Акцент2 2" xfId="19"/>
    <cellStyle name="60% - Акцент3 2" xfId="20"/>
    <cellStyle name="60% - Акцент4 2" xfId="21"/>
    <cellStyle name="60% - Акцент5 2" xfId="22"/>
    <cellStyle name="60% - Акцент6 2" xfId="23"/>
    <cellStyle name="Normal" xfId="24"/>
    <cellStyle name="Normal_L&amp;M_1999_MP_revised" xfId="25"/>
    <cellStyle name="S1" xfId="26"/>
    <cellStyle name="S2" xfId="27"/>
    <cellStyle name="TableStyleLight1" xfId="28"/>
    <cellStyle name="Акцент1 2" xfId="29"/>
    <cellStyle name="Акцент2 2" xfId="30"/>
    <cellStyle name="Акцент3 2" xfId="31"/>
    <cellStyle name="Акцент4 2" xfId="32"/>
    <cellStyle name="Акцент5 2" xfId="33"/>
    <cellStyle name="Акцент6 2" xfId="34"/>
    <cellStyle name="Ввод  2" xfId="35"/>
    <cellStyle name="Вывод 2" xfId="36"/>
    <cellStyle name="Вычисление 2" xfId="37"/>
    <cellStyle name="Гиперссылка" xfId="1" builtinId="8"/>
    <cellStyle name="Гиперссылка 2" xfId="38"/>
    <cellStyle name="Гиперссылка 3" xfId="39"/>
    <cellStyle name="Гиперссылка 4" xfId="40"/>
    <cellStyle name="Заголовок 1 2" xfId="41"/>
    <cellStyle name="Заголовок 2 2" xfId="42"/>
    <cellStyle name="Заголовок 3 2" xfId="43"/>
    <cellStyle name="Заголовок 4 2" xfId="44"/>
    <cellStyle name="Итог 2" xfId="45"/>
    <cellStyle name="Контрольная ячейка 2" xfId="46"/>
    <cellStyle name="Название 2" xfId="47"/>
    <cellStyle name="Нейтральный 2" xfId="48"/>
    <cellStyle name="Обычный" xfId="0" builtinId="0"/>
    <cellStyle name="Обычный 10" xfId="49"/>
    <cellStyle name="Обычный 11" xfId="50"/>
    <cellStyle name="Обычный 11 2" xfId="51"/>
    <cellStyle name="Обычный 11 2 2" xfId="52"/>
    <cellStyle name="Обычный 11 3" xfId="53"/>
    <cellStyle name="Обычный 12" xfId="54"/>
    <cellStyle name="Обычный 13" xfId="55"/>
    <cellStyle name="Обычный 2" xfId="56"/>
    <cellStyle name="Обычный 2 2" xfId="57"/>
    <cellStyle name="Обычный 2 2 2" xfId="58"/>
    <cellStyle name="Обычный 2 2 3" xfId="59"/>
    <cellStyle name="Обычный 2 2 3 2" xfId="60"/>
    <cellStyle name="Обычный 2 2 4" xfId="61"/>
    <cellStyle name="Обычный 2 3" xfId="62"/>
    <cellStyle name="Обычный 2 4" xfId="63"/>
    <cellStyle name="Обычный 2 5" xfId="64"/>
    <cellStyle name="Обычный 2_Эскалаторы_сетка занятости(1)" xfId="65"/>
    <cellStyle name="Обычный 3" xfId="66"/>
    <cellStyle name="Обычный 3 2" xfId="67"/>
    <cellStyle name="Обычный 3 2 2" xfId="68"/>
    <cellStyle name="Обычный 3 2 2 2" xfId="69"/>
    <cellStyle name="Обычный 3 2 3" xfId="70"/>
    <cellStyle name="Обычный 3 3" xfId="71"/>
    <cellStyle name="Обычный 3_3х6 " xfId="72"/>
    <cellStyle name="Обычный 4" xfId="73"/>
    <cellStyle name="Обычный 4 2" xfId="74"/>
    <cellStyle name="Обычный 4 3" xfId="75"/>
    <cellStyle name="Обычный 4 3 2" xfId="76"/>
    <cellStyle name="Обычный 5" xfId="77"/>
    <cellStyle name="Обычный 5 2" xfId="78"/>
    <cellStyle name="Обычный 5 2 2" xfId="79"/>
    <cellStyle name="Обычный 5 3" xfId="80"/>
    <cellStyle name="Обычный 6" xfId="81"/>
    <cellStyle name="Обычный 7" xfId="82"/>
    <cellStyle name="Обычный 7 2" xfId="83"/>
    <cellStyle name="Обычный 7 2 2" xfId="84"/>
    <cellStyle name="Обычный 7 2 3" xfId="85"/>
    <cellStyle name="Обычный 8" xfId="86"/>
    <cellStyle name="Обычный 9" xfId="87"/>
    <cellStyle name="Обычный_1.3. Шаблон спецификации" xfId="88"/>
    <cellStyle name="Плохой 2" xfId="89"/>
    <cellStyle name="Пояснение 2" xfId="90"/>
    <cellStyle name="Примечание 2" xfId="91"/>
    <cellStyle name="Процентный" xfId="98" builtinId="5"/>
    <cellStyle name="Связанная ячейка 2" xfId="92"/>
    <cellStyle name="Стиль 1" xfId="93"/>
    <cellStyle name="Текст предупреждения 2" xfId="94"/>
    <cellStyle name="Финансовый" xfId="99" builtinId="3"/>
    <cellStyle name="Финансовый 2" xfId="95"/>
    <cellStyle name="Финансовый 2 2" xfId="96"/>
    <cellStyle name="Хороший 2" xfId="97"/>
  </cellStyles>
  <dxfs count="1">
    <dxf>
      <fill>
        <gradientFill degree="180">
          <stop position="0">
            <color theme="0"/>
          </stop>
          <stop position="1">
            <color rgb="FFFFFF00"/>
          </stop>
        </gradientFill>
      </fill>
    </dxf>
  </dxfs>
  <tableStyles count="0" defaultTableStyle="TableStyleMedium2" defaultPivotStyle="PivotStyleLight16"/>
  <colors>
    <mruColors>
      <color rgb="FF0000FF"/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142875</xdr:rowOff>
    </xdr:from>
    <xdr:to>
      <xdr:col>16</xdr:col>
      <xdr:colOff>476250</xdr:colOff>
      <xdr:row>38</xdr:row>
      <xdr:rowOff>19050</xdr:rowOff>
    </xdr:to>
    <xdr:pic>
      <xdr:nvPicPr>
        <xdr:cNvPr id="3" name="Рисунок 2" descr="Схема 2016 апр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"/>
          <a:ext cx="10229850" cy="635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84125</xdr:colOff>
      <xdr:row>5</xdr:row>
      <xdr:rowOff>104775</xdr:rowOff>
    </xdr:from>
    <xdr:to>
      <xdr:col>43</xdr:col>
      <xdr:colOff>426905</xdr:colOff>
      <xdr:row>38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47325" y="676275"/>
          <a:ext cx="16192380" cy="6181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tender-428@foxtrot.kiev.ua" TargetMode="External"/><Relationship Id="rId2" Type="http://schemas.openxmlformats.org/officeDocument/2006/relationships/hyperlink" Target="mailto:tender-______@foxtrot.kiev.ua" TargetMode="External"/><Relationship Id="rId1" Type="http://schemas.openxmlformats.org/officeDocument/2006/relationships/hyperlink" Target="mailto:tender-GKF@foxtrot.kiev.ua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foxtrotgroup.com.ua/uk/tender/subscribe.html" TargetMode="External"/><Relationship Id="rId4" Type="http://schemas.openxmlformats.org/officeDocument/2006/relationships/hyperlink" Target="http://www.foxtrotgroup.com.ua/uk/tender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1"/>
  <sheetViews>
    <sheetView showGridLines="0" showZeros="0" tabSelected="1" defaultGridColor="0" colorId="22" zoomScaleNormal="100" workbookViewId="0">
      <pane ySplit="1" topLeftCell="A2" activePane="bottomLeft" state="frozen"/>
      <selection activeCell="K60" sqref="K60"/>
      <selection pane="bottomLeft" activeCell="B4" sqref="B4"/>
    </sheetView>
  </sheetViews>
  <sheetFormatPr defaultColWidth="7.42578125" defaultRowHeight="14.25" x14ac:dyDescent="0.25"/>
  <cols>
    <col min="1" max="1" width="46.85546875" style="61" customWidth="1"/>
    <col min="2" max="2" width="96" style="44" customWidth="1"/>
    <col min="3" max="568" width="8" style="44" customWidth="1"/>
    <col min="569" max="645" width="5.85546875" style="44" customWidth="1"/>
    <col min="646" max="16384" width="7.42578125" style="44"/>
  </cols>
  <sheetData>
    <row r="1" spans="1:8" ht="18" x14ac:dyDescent="0.25">
      <c r="A1" s="79" t="s">
        <v>30</v>
      </c>
      <c r="B1" s="79"/>
    </row>
    <row r="2" spans="1:8" ht="15" x14ac:dyDescent="0.25">
      <c r="A2" s="47"/>
      <c r="B2" s="48"/>
    </row>
    <row r="3" spans="1:8" ht="15" x14ac:dyDescent="0.25">
      <c r="A3" s="71" t="s">
        <v>89</v>
      </c>
      <c r="B3" s="71"/>
    </row>
    <row r="4" spans="1:8" ht="45.75" customHeight="1" x14ac:dyDescent="0.25">
      <c r="A4" s="80" t="s">
        <v>90</v>
      </c>
      <c r="B4" s="70" t="s">
        <v>156</v>
      </c>
    </row>
    <row r="5" spans="1:8" ht="15" x14ac:dyDescent="0.25">
      <c r="A5" s="80"/>
      <c r="B5" s="40" t="s">
        <v>151</v>
      </c>
    </row>
    <row r="6" spans="1:8" x14ac:dyDescent="0.25">
      <c r="A6" s="80"/>
      <c r="B6" s="69" t="s">
        <v>150</v>
      </c>
    </row>
    <row r="7" spans="1:8" x14ac:dyDescent="0.25">
      <c r="A7" s="80"/>
      <c r="B7" s="69" t="s">
        <v>152</v>
      </c>
      <c r="F7" s="64"/>
    </row>
    <row r="8" spans="1:8" x14ac:dyDescent="0.25">
      <c r="A8" s="80"/>
      <c r="B8" s="69" t="s">
        <v>153</v>
      </c>
      <c r="H8" s="64"/>
    </row>
    <row r="9" spans="1:8" x14ac:dyDescent="0.25">
      <c r="A9" s="80"/>
      <c r="B9" s="69" t="s">
        <v>154</v>
      </c>
      <c r="H9" s="64"/>
    </row>
    <row r="10" spans="1:8" ht="15" x14ac:dyDescent="0.25">
      <c r="A10" s="80"/>
      <c r="B10" s="49" t="s">
        <v>155</v>
      </c>
      <c r="H10" s="64"/>
    </row>
    <row r="11" spans="1:8" ht="15" x14ac:dyDescent="0.25">
      <c r="A11" s="80"/>
      <c r="B11" s="40" t="s">
        <v>91</v>
      </c>
    </row>
    <row r="12" spans="1:8" x14ac:dyDescent="0.25">
      <c r="A12" s="80"/>
      <c r="B12" s="49" t="s">
        <v>92</v>
      </c>
    </row>
    <row r="13" spans="1:8" x14ac:dyDescent="0.25">
      <c r="A13" s="80"/>
      <c r="B13" s="49" t="s">
        <v>93</v>
      </c>
    </row>
    <row r="14" spans="1:8" ht="28.5" x14ac:dyDescent="0.25">
      <c r="A14" s="80"/>
      <c r="B14" s="49" t="s">
        <v>134</v>
      </c>
    </row>
    <row r="15" spans="1:8" x14ac:dyDescent="0.25">
      <c r="A15" s="80"/>
      <c r="B15" s="49" t="s">
        <v>135</v>
      </c>
    </row>
    <row r="16" spans="1:8" x14ac:dyDescent="0.25">
      <c r="A16" s="80"/>
      <c r="B16" s="49" t="s">
        <v>125</v>
      </c>
    </row>
    <row r="17" spans="1:2" x14ac:dyDescent="0.25">
      <c r="A17" s="80"/>
      <c r="B17" s="50"/>
    </row>
    <row r="18" spans="1:2" ht="15" x14ac:dyDescent="0.25">
      <c r="A18" s="81" t="s">
        <v>94</v>
      </c>
      <c r="B18" s="39" t="s">
        <v>29</v>
      </c>
    </row>
    <row r="19" spans="1:2" x14ac:dyDescent="0.25">
      <c r="A19" s="82"/>
      <c r="B19" s="49" t="s">
        <v>139</v>
      </c>
    </row>
    <row r="20" spans="1:2" ht="28.5" x14ac:dyDescent="0.25">
      <c r="A20" s="82"/>
      <c r="B20" s="49" t="s">
        <v>28</v>
      </c>
    </row>
    <row r="21" spans="1:2" x14ac:dyDescent="0.25">
      <c r="A21" s="82"/>
      <c r="B21" s="42" t="s">
        <v>126</v>
      </c>
    </row>
    <row r="22" spans="1:2" x14ac:dyDescent="0.25">
      <c r="A22" s="82"/>
      <c r="B22" s="49" t="s">
        <v>27</v>
      </c>
    </row>
    <row r="23" spans="1:2" ht="28.5" x14ac:dyDescent="0.25">
      <c r="A23" s="82"/>
      <c r="B23" s="49" t="s">
        <v>26</v>
      </c>
    </row>
    <row r="24" spans="1:2" x14ac:dyDescent="0.25">
      <c r="A24" s="83"/>
      <c r="B24" s="51"/>
    </row>
    <row r="25" spans="1:2" ht="15" x14ac:dyDescent="0.25">
      <c r="A25" s="71" t="s">
        <v>95</v>
      </c>
      <c r="B25" s="78"/>
    </row>
    <row r="26" spans="1:2" ht="28.5" x14ac:dyDescent="0.25">
      <c r="A26" s="74" t="s">
        <v>96</v>
      </c>
      <c r="B26" s="52" t="s">
        <v>25</v>
      </c>
    </row>
    <row r="27" spans="1:2" x14ac:dyDescent="0.25">
      <c r="A27" s="74"/>
      <c r="B27" s="42" t="s">
        <v>24</v>
      </c>
    </row>
    <row r="28" spans="1:2" ht="28.5" x14ac:dyDescent="0.25">
      <c r="A28" s="74"/>
      <c r="B28" s="53" t="s">
        <v>97</v>
      </c>
    </row>
    <row r="29" spans="1:2" x14ac:dyDescent="0.25">
      <c r="A29" s="74"/>
      <c r="B29" s="54"/>
    </row>
    <row r="30" spans="1:2" ht="15" x14ac:dyDescent="0.25">
      <c r="A30" s="71" t="s">
        <v>23</v>
      </c>
      <c r="B30" s="78"/>
    </row>
    <row r="31" spans="1:2" x14ac:dyDescent="0.25">
      <c r="A31" s="74" t="s">
        <v>98</v>
      </c>
      <c r="B31" s="52" t="s">
        <v>22</v>
      </c>
    </row>
    <row r="32" spans="1:2" ht="28.5" x14ac:dyDescent="0.25">
      <c r="A32" s="74"/>
      <c r="B32" s="49" t="s">
        <v>127</v>
      </c>
    </row>
    <row r="33" spans="1:2" ht="28.5" x14ac:dyDescent="0.25">
      <c r="A33" s="74"/>
      <c r="B33" s="42" t="s">
        <v>136</v>
      </c>
    </row>
    <row r="34" spans="1:2" x14ac:dyDescent="0.25">
      <c r="A34" s="74"/>
      <c r="B34" s="55"/>
    </row>
    <row r="35" spans="1:2" ht="15" x14ac:dyDescent="0.25">
      <c r="A35" s="75" t="s">
        <v>99</v>
      </c>
      <c r="B35" s="52" t="s">
        <v>131</v>
      </c>
    </row>
    <row r="36" spans="1:2" ht="28.5" x14ac:dyDescent="0.25">
      <c r="A36" s="76"/>
      <c r="B36" s="53" t="s">
        <v>137</v>
      </c>
    </row>
    <row r="37" spans="1:2" ht="15" x14ac:dyDescent="0.25">
      <c r="A37" s="76"/>
      <c r="B37" s="41" t="s">
        <v>132</v>
      </c>
    </row>
    <row r="38" spans="1:2" ht="57" x14ac:dyDescent="0.25">
      <c r="A38" s="76"/>
      <c r="B38" s="53" t="s">
        <v>138</v>
      </c>
    </row>
    <row r="39" spans="1:2" x14ac:dyDescent="0.25">
      <c r="A39" s="76"/>
      <c r="B39" s="53" t="s">
        <v>77</v>
      </c>
    </row>
    <row r="40" spans="1:2" x14ac:dyDescent="0.25">
      <c r="A40" s="76"/>
      <c r="B40" s="53" t="s">
        <v>78</v>
      </c>
    </row>
    <row r="41" spans="1:2" x14ac:dyDescent="0.25">
      <c r="A41" s="76"/>
      <c r="B41" s="53" t="s">
        <v>79</v>
      </c>
    </row>
    <row r="42" spans="1:2" x14ac:dyDescent="0.25">
      <c r="A42" s="76"/>
      <c r="B42" s="53" t="s">
        <v>80</v>
      </c>
    </row>
    <row r="43" spans="1:2" x14ac:dyDescent="0.25">
      <c r="A43" s="76"/>
      <c r="B43" s="53" t="s">
        <v>83</v>
      </c>
    </row>
    <row r="44" spans="1:2" ht="28.5" x14ac:dyDescent="0.25">
      <c r="A44" s="76"/>
      <c r="B44" s="53" t="s">
        <v>82</v>
      </c>
    </row>
    <row r="45" spans="1:2" ht="28.5" customHeight="1" x14ac:dyDescent="0.25">
      <c r="A45" s="76"/>
      <c r="B45" s="53" t="s">
        <v>81</v>
      </c>
    </row>
    <row r="46" spans="1:2" ht="15" x14ac:dyDescent="0.25">
      <c r="A46" s="56"/>
      <c r="B46" s="44" t="s">
        <v>129</v>
      </c>
    </row>
    <row r="47" spans="1:2" ht="15" x14ac:dyDescent="0.25">
      <c r="A47" s="56"/>
      <c r="B47" s="53"/>
    </row>
    <row r="48" spans="1:2" ht="42.75" x14ac:dyDescent="0.25">
      <c r="A48" s="57" t="s">
        <v>100</v>
      </c>
      <c r="B48" s="58" t="s">
        <v>101</v>
      </c>
    </row>
    <row r="49" spans="1:2" ht="28.5" x14ac:dyDescent="0.25">
      <c r="A49" s="75" t="s">
        <v>102</v>
      </c>
      <c r="B49" s="52" t="s">
        <v>21</v>
      </c>
    </row>
    <row r="50" spans="1:2" x14ac:dyDescent="0.25">
      <c r="A50" s="76"/>
      <c r="B50" s="53" t="s">
        <v>103</v>
      </c>
    </row>
    <row r="51" spans="1:2" x14ac:dyDescent="0.25">
      <c r="A51" s="76"/>
      <c r="B51" s="53" t="s">
        <v>104</v>
      </c>
    </row>
    <row r="52" spans="1:2" x14ac:dyDescent="0.25">
      <c r="A52" s="77"/>
      <c r="B52" s="53" t="s">
        <v>105</v>
      </c>
    </row>
    <row r="53" spans="1:2" ht="15" x14ac:dyDescent="0.25">
      <c r="A53" s="71" t="s">
        <v>20</v>
      </c>
      <c r="B53" s="71"/>
    </row>
    <row r="54" spans="1:2" x14ac:dyDescent="0.25">
      <c r="A54" s="75" t="s">
        <v>106</v>
      </c>
      <c r="B54" s="52" t="s">
        <v>19</v>
      </c>
    </row>
    <row r="55" spans="1:2" ht="28.5" x14ac:dyDescent="0.25">
      <c r="A55" s="76"/>
      <c r="B55" s="49" t="s">
        <v>107</v>
      </c>
    </row>
    <row r="56" spans="1:2" ht="28.5" x14ac:dyDescent="0.25">
      <c r="A56" s="76"/>
      <c r="B56" s="49" t="s">
        <v>108</v>
      </c>
    </row>
    <row r="57" spans="1:2" x14ac:dyDescent="0.25">
      <c r="A57" s="76"/>
      <c r="B57" s="42" t="str">
        <f>$B$21</f>
        <v>tender-428@foxtrot.kiev.ua</v>
      </c>
    </row>
    <row r="58" spans="1:2" x14ac:dyDescent="0.25">
      <c r="A58" s="77"/>
      <c r="B58" s="49"/>
    </row>
    <row r="59" spans="1:2" x14ac:dyDescent="0.25">
      <c r="A59" s="75" t="s">
        <v>109</v>
      </c>
      <c r="B59" s="52" t="s">
        <v>110</v>
      </c>
    </row>
    <row r="60" spans="1:2" x14ac:dyDescent="0.25">
      <c r="A60" s="76"/>
      <c r="B60" s="49" t="s">
        <v>18</v>
      </c>
    </row>
    <row r="61" spans="1:2" ht="15" x14ac:dyDescent="0.25">
      <c r="A61" s="76"/>
      <c r="B61" s="38">
        <v>43283</v>
      </c>
    </row>
    <row r="62" spans="1:2" ht="28.5" x14ac:dyDescent="0.25">
      <c r="A62" s="76"/>
      <c r="B62" s="59" t="s">
        <v>140</v>
      </c>
    </row>
    <row r="63" spans="1:2" x14ac:dyDescent="0.25">
      <c r="A63" s="77"/>
      <c r="B63" s="42"/>
    </row>
    <row r="64" spans="1:2" ht="57" x14ac:dyDescent="0.25">
      <c r="A64" s="74" t="s">
        <v>111</v>
      </c>
      <c r="B64" s="52" t="s">
        <v>17</v>
      </c>
    </row>
    <row r="65" spans="1:2" ht="15.75" customHeight="1" x14ac:dyDescent="0.25">
      <c r="A65" s="74"/>
      <c r="B65" s="49" t="s">
        <v>16</v>
      </c>
    </row>
    <row r="66" spans="1:2" x14ac:dyDescent="0.25">
      <c r="A66" s="74"/>
      <c r="B66" s="49" t="s">
        <v>15</v>
      </c>
    </row>
    <row r="67" spans="1:2" x14ac:dyDescent="0.25">
      <c r="A67" s="74"/>
      <c r="B67" s="54"/>
    </row>
    <row r="68" spans="1:2" ht="15" x14ac:dyDescent="0.25">
      <c r="A68" s="71" t="s">
        <v>14</v>
      </c>
      <c r="B68" s="71"/>
    </row>
    <row r="69" spans="1:2" ht="28.5" x14ac:dyDescent="0.25">
      <c r="A69" s="75" t="s">
        <v>112</v>
      </c>
      <c r="B69" s="60" t="s">
        <v>13</v>
      </c>
    </row>
    <row r="70" spans="1:2" ht="28.5" x14ac:dyDescent="0.25">
      <c r="A70" s="76"/>
      <c r="B70" s="53" t="s">
        <v>113</v>
      </c>
    </row>
    <row r="71" spans="1:2" ht="28.5" x14ac:dyDescent="0.25">
      <c r="A71" s="76"/>
      <c r="B71" s="53" t="s">
        <v>12</v>
      </c>
    </row>
    <row r="72" spans="1:2" x14ac:dyDescent="0.25">
      <c r="A72" s="76"/>
      <c r="B72" s="42" t="s">
        <v>11</v>
      </c>
    </row>
    <row r="73" spans="1:2" x14ac:dyDescent="0.25">
      <c r="A73" s="77"/>
      <c r="B73" s="51"/>
    </row>
    <row r="74" spans="1:2" ht="42.75" x14ac:dyDescent="0.25">
      <c r="A74" s="57" t="s">
        <v>114</v>
      </c>
      <c r="B74" s="49" t="s">
        <v>10</v>
      </c>
    </row>
    <row r="75" spans="1:2" x14ac:dyDescent="0.25">
      <c r="A75" s="74" t="s">
        <v>115</v>
      </c>
      <c r="B75" s="52" t="s">
        <v>9</v>
      </c>
    </row>
    <row r="76" spans="1:2" x14ac:dyDescent="0.25">
      <c r="A76" s="74"/>
      <c r="B76" s="53" t="s">
        <v>8</v>
      </c>
    </row>
    <row r="77" spans="1:2" x14ac:dyDescent="0.25">
      <c r="A77" s="74"/>
      <c r="B77" s="53" t="s">
        <v>7</v>
      </c>
    </row>
    <row r="78" spans="1:2" ht="28.5" x14ac:dyDescent="0.25">
      <c r="A78" s="74"/>
      <c r="B78" s="54" t="s">
        <v>6</v>
      </c>
    </row>
    <row r="79" spans="1:2" x14ac:dyDescent="0.25">
      <c r="A79" s="74" t="s">
        <v>116</v>
      </c>
      <c r="B79" s="52" t="s">
        <v>5</v>
      </c>
    </row>
    <row r="80" spans="1:2" x14ac:dyDescent="0.25">
      <c r="A80" s="74"/>
      <c r="B80" s="53" t="s">
        <v>4</v>
      </c>
    </row>
    <row r="81" spans="1:2" x14ac:dyDescent="0.25">
      <c r="A81" s="74"/>
      <c r="B81" s="53" t="s">
        <v>3</v>
      </c>
    </row>
    <row r="82" spans="1:2" ht="28.5" x14ac:dyDescent="0.25">
      <c r="A82" s="74"/>
      <c r="B82" s="53" t="s">
        <v>2</v>
      </c>
    </row>
    <row r="83" spans="1:2" x14ac:dyDescent="0.25">
      <c r="A83" s="74"/>
      <c r="B83" s="54"/>
    </row>
    <row r="84" spans="1:2" ht="15" x14ac:dyDescent="0.25">
      <c r="A84" s="71" t="s">
        <v>1</v>
      </c>
      <c r="B84" s="72"/>
    </row>
    <row r="85" spans="1:2" ht="28.5" x14ac:dyDescent="0.25">
      <c r="A85" s="46" t="s">
        <v>117</v>
      </c>
      <c r="B85" s="58" t="s">
        <v>0</v>
      </c>
    </row>
    <row r="86" spans="1:2" ht="28.5" x14ac:dyDescent="0.25">
      <c r="A86" s="73" t="s">
        <v>118</v>
      </c>
      <c r="B86" s="52" t="s">
        <v>141</v>
      </c>
    </row>
    <row r="87" spans="1:2" x14ac:dyDescent="0.25">
      <c r="A87" s="73"/>
      <c r="B87" s="43"/>
    </row>
    <row r="90" spans="1:2" x14ac:dyDescent="0.25">
      <c r="A90" s="45" t="s">
        <v>133</v>
      </c>
    </row>
    <row r="91" spans="1:2" x14ac:dyDescent="0.25">
      <c r="A91" s="62" t="s">
        <v>119</v>
      </c>
    </row>
  </sheetData>
  <mergeCells count="20">
    <mergeCell ref="A1:B1"/>
    <mergeCell ref="A3:B3"/>
    <mergeCell ref="A4:A17"/>
    <mergeCell ref="A25:B25"/>
    <mergeCell ref="A18:A24"/>
    <mergeCell ref="A26:A29"/>
    <mergeCell ref="A30:B30"/>
    <mergeCell ref="A31:A34"/>
    <mergeCell ref="A35:A45"/>
    <mergeCell ref="A49:A52"/>
    <mergeCell ref="A53:B53"/>
    <mergeCell ref="A84:B84"/>
    <mergeCell ref="A86:A87"/>
    <mergeCell ref="A64:A67"/>
    <mergeCell ref="A68:B68"/>
    <mergeCell ref="A75:A78"/>
    <mergeCell ref="A79:A83"/>
    <mergeCell ref="A54:A58"/>
    <mergeCell ref="A59:A63"/>
    <mergeCell ref="A69:A73"/>
  </mergeCells>
  <conditionalFormatting sqref="B61">
    <cfRule type="containsBlanks" dxfId="0" priority="2">
      <formula>LEN(TRIM(B61))=0</formula>
    </cfRule>
  </conditionalFormatting>
  <hyperlinks>
    <hyperlink ref="B27" r:id="rId1"/>
    <hyperlink ref="B57" r:id="rId2" display="tender-______@foxtrot.kiev.ua"/>
    <hyperlink ref="B33" location="'Титульний лист конверта'!A1" display="Після заповнення Додатку 1 автоматично буде сформован Титульний лист, який Учасник має роздрукувати та наклеїти на конверт з пропозицією."/>
    <hyperlink ref="B21" r:id="rId3"/>
    <hyperlink ref="B15" location="'Додаток 2'!A1" display="Схема розміщення рекламоносіїв в вагонах метрополітену надана в Додатку 2."/>
    <hyperlink ref="B14" location="'Додаток 1'!A1" display=" зазначено в Додатку 1."/>
    <hyperlink ref="B72" r:id="rId4"/>
    <hyperlink ref="A91" r:id="rId5"/>
  </hyperlinks>
  <pageMargins left="0.39370078740157483" right="0.39370078740157483" top="0.39370078740157483" bottom="0.39370078740157483" header="0.11811023622047244" footer="0.11811023622047244"/>
  <pageSetup paperSize="9" scale="66" fitToHeight="0" orientation="portrait" verticalDpi="0" r:id="rId6"/>
  <headerFooter>
    <oddHeader>&amp;R&amp;"+,обычный"&amp;8&amp;K01+049Лист &amp;P із &amp;N листів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2"/>
  <sheetViews>
    <sheetView showGridLines="0" showZeros="0" defaultGridColor="0" colorId="22" zoomScaleNormal="100" workbookViewId="0">
      <selection activeCell="H5" sqref="H5:K5"/>
    </sheetView>
  </sheetViews>
  <sheetFormatPr defaultRowHeight="12.75" outlineLevelRow="1" x14ac:dyDescent="0.25"/>
  <cols>
    <col min="1" max="1" width="7" style="3" customWidth="1"/>
    <col min="2" max="2" width="37.7109375" style="2" customWidth="1"/>
    <col min="3" max="3" width="13.140625" style="1" customWidth="1"/>
    <col min="4" max="4" width="31.28515625" style="1" customWidth="1"/>
    <col min="5" max="5" width="14.140625" style="1" customWidth="1"/>
    <col min="6" max="6" width="9.5703125" style="1" bestFit="1" customWidth="1"/>
    <col min="7" max="7" width="11" style="1" customWidth="1"/>
    <col min="8" max="8" width="15.7109375" style="1" customWidth="1"/>
    <col min="9" max="10" width="17.42578125" style="1" customWidth="1"/>
    <col min="11" max="11" width="24.140625" style="1" customWidth="1"/>
    <col min="12" max="16384" width="9.140625" style="1"/>
  </cols>
  <sheetData>
    <row r="1" spans="1:11" ht="14.25" customHeight="1" x14ac:dyDescent="0.25">
      <c r="A1" s="63" t="s">
        <v>66</v>
      </c>
      <c r="B1" s="1"/>
    </row>
    <row r="2" spans="1:11" ht="15.75" customHeight="1" x14ac:dyDescent="0.25"/>
    <row r="3" spans="1:11" ht="15.75" customHeight="1" x14ac:dyDescent="0.25">
      <c r="A3" s="33" t="str">
        <f>Документація!$B$4</f>
        <v>Розміщення реклами в Київському, Харківському метрополітенах</v>
      </c>
      <c r="B3" s="1"/>
    </row>
    <row r="4" spans="1:11" s="9" customFormat="1" ht="12.75" customHeight="1" x14ac:dyDescent="0.25">
      <c r="A4" s="12"/>
      <c r="B4" s="11"/>
      <c r="K4" s="10" t="s">
        <v>65</v>
      </c>
    </row>
    <row r="5" spans="1:11" s="9" customFormat="1" ht="12.75" customHeight="1" x14ac:dyDescent="0.25">
      <c r="A5" s="102" t="s">
        <v>64</v>
      </c>
      <c r="B5" s="102"/>
      <c r="C5" s="102"/>
      <c r="D5" s="102"/>
      <c r="E5" s="102"/>
      <c r="F5" s="102"/>
      <c r="G5" s="102"/>
      <c r="H5" s="104"/>
      <c r="I5" s="104"/>
      <c r="J5" s="104"/>
      <c r="K5" s="104"/>
    </row>
    <row r="6" spans="1:11" s="9" customFormat="1" ht="12.75" customHeight="1" outlineLevel="1" x14ac:dyDescent="0.25">
      <c r="A6" s="102" t="s">
        <v>63</v>
      </c>
      <c r="B6" s="102"/>
      <c r="C6" s="102"/>
      <c r="D6" s="102"/>
      <c r="E6" s="102"/>
      <c r="F6" s="102"/>
      <c r="G6" s="102"/>
      <c r="H6" s="101"/>
      <c r="I6" s="101"/>
      <c r="J6" s="101"/>
      <c r="K6" s="101"/>
    </row>
    <row r="7" spans="1:11" s="9" customFormat="1" ht="12.75" customHeight="1" outlineLevel="1" x14ac:dyDescent="0.25">
      <c r="A7" s="102" t="s">
        <v>62</v>
      </c>
      <c r="B7" s="102"/>
      <c r="C7" s="102"/>
      <c r="D7" s="102"/>
      <c r="E7" s="102"/>
      <c r="F7" s="102"/>
      <c r="G7" s="102"/>
      <c r="H7" s="101"/>
      <c r="I7" s="101"/>
      <c r="J7" s="101"/>
      <c r="K7" s="101"/>
    </row>
    <row r="8" spans="1:11" s="9" customFormat="1" ht="12.75" customHeight="1" outlineLevel="1" x14ac:dyDescent="0.25">
      <c r="A8" s="102" t="s">
        <v>61</v>
      </c>
      <c r="B8" s="102"/>
      <c r="C8" s="102"/>
      <c r="D8" s="102"/>
      <c r="E8" s="102"/>
      <c r="F8" s="102"/>
      <c r="G8" s="102"/>
      <c r="H8" s="103"/>
      <c r="I8" s="103"/>
      <c r="J8" s="103"/>
      <c r="K8" s="103"/>
    </row>
    <row r="9" spans="1:11" s="9" customFormat="1" ht="12.75" customHeight="1" outlineLevel="1" x14ac:dyDescent="0.25">
      <c r="A9" s="102" t="s">
        <v>60</v>
      </c>
      <c r="B9" s="102"/>
      <c r="C9" s="102"/>
      <c r="D9" s="102"/>
      <c r="E9" s="102"/>
      <c r="F9" s="102"/>
      <c r="G9" s="102"/>
      <c r="H9" s="101"/>
      <c r="I9" s="101"/>
      <c r="J9" s="101"/>
      <c r="K9" s="101"/>
    </row>
    <row r="10" spans="1:11" s="9" customFormat="1" ht="12.75" customHeight="1" outlineLevel="1" x14ac:dyDescent="0.25">
      <c r="A10" s="102" t="s">
        <v>59</v>
      </c>
      <c r="B10" s="102"/>
      <c r="C10" s="102"/>
      <c r="D10" s="102"/>
      <c r="E10" s="102"/>
      <c r="F10" s="102"/>
      <c r="G10" s="102"/>
      <c r="H10" s="101"/>
      <c r="I10" s="101"/>
      <c r="J10" s="101"/>
      <c r="K10" s="101"/>
    </row>
    <row r="11" spans="1:11" s="9" customFormat="1" ht="12.75" customHeight="1" outlineLevel="1" x14ac:dyDescent="0.25">
      <c r="A11" s="102" t="s">
        <v>58</v>
      </c>
      <c r="B11" s="102"/>
      <c r="C11" s="102"/>
      <c r="D11" s="102"/>
      <c r="E11" s="102"/>
      <c r="F11" s="102"/>
      <c r="G11" s="102"/>
      <c r="H11" s="103"/>
      <c r="I11" s="103"/>
      <c r="J11" s="103"/>
      <c r="K11" s="103"/>
    </row>
    <row r="12" spans="1:11" s="9" customFormat="1" ht="12.75" customHeight="1" outlineLevel="1" x14ac:dyDescent="0.25">
      <c r="A12" s="102" t="s">
        <v>57</v>
      </c>
      <c r="B12" s="102"/>
      <c r="C12" s="102"/>
      <c r="D12" s="102"/>
      <c r="E12" s="102"/>
      <c r="F12" s="102"/>
      <c r="G12" s="102"/>
      <c r="H12" s="101"/>
      <c r="I12" s="101"/>
      <c r="J12" s="101"/>
      <c r="K12" s="101"/>
    </row>
    <row r="13" spans="1:11" s="9" customFormat="1" ht="12.75" customHeight="1" outlineLevel="1" x14ac:dyDescent="0.25">
      <c r="A13" s="102" t="s">
        <v>56</v>
      </c>
      <c r="B13" s="102"/>
      <c r="C13" s="102"/>
      <c r="D13" s="102"/>
      <c r="E13" s="102"/>
      <c r="F13" s="102"/>
      <c r="G13" s="102"/>
      <c r="H13" s="103"/>
      <c r="I13" s="103"/>
      <c r="J13" s="103"/>
      <c r="K13" s="103"/>
    </row>
    <row r="14" spans="1:11" s="9" customFormat="1" ht="12.75" customHeight="1" outlineLevel="1" x14ac:dyDescent="0.25">
      <c r="A14" s="102" t="s">
        <v>55</v>
      </c>
      <c r="B14" s="102"/>
      <c r="C14" s="102"/>
      <c r="D14" s="102"/>
      <c r="E14" s="102"/>
      <c r="F14" s="102"/>
      <c r="G14" s="102"/>
      <c r="H14" s="101"/>
      <c r="I14" s="101"/>
      <c r="J14" s="101"/>
      <c r="K14" s="101"/>
    </row>
    <row r="15" spans="1:11" s="9" customFormat="1" ht="12.75" customHeight="1" outlineLevel="1" x14ac:dyDescent="0.25">
      <c r="A15" s="102" t="s">
        <v>54</v>
      </c>
      <c r="B15" s="102"/>
      <c r="C15" s="102"/>
      <c r="D15" s="102"/>
      <c r="E15" s="102"/>
      <c r="F15" s="102"/>
      <c r="G15" s="102"/>
      <c r="H15" s="101"/>
      <c r="I15" s="101"/>
      <c r="J15" s="101"/>
      <c r="K15" s="101"/>
    </row>
    <row r="16" spans="1:11" s="9" customFormat="1" outlineLevel="1" x14ac:dyDescent="0.25">
      <c r="A16" s="102" t="s">
        <v>53</v>
      </c>
      <c r="B16" s="102"/>
      <c r="C16" s="102"/>
      <c r="D16" s="102"/>
      <c r="E16" s="102"/>
      <c r="F16" s="102"/>
      <c r="G16" s="102"/>
      <c r="H16" s="101"/>
      <c r="I16" s="101"/>
      <c r="J16" s="101"/>
      <c r="K16" s="101"/>
    </row>
    <row r="17" spans="1:11" s="9" customFormat="1" outlineLevel="1" x14ac:dyDescent="0.25">
      <c r="A17" s="102" t="s">
        <v>52</v>
      </c>
      <c r="B17" s="102"/>
      <c r="C17" s="102"/>
      <c r="D17" s="102"/>
      <c r="E17" s="102"/>
      <c r="F17" s="102"/>
      <c r="G17" s="102"/>
      <c r="H17" s="101"/>
      <c r="I17" s="101"/>
      <c r="J17" s="101"/>
      <c r="K17" s="101"/>
    </row>
    <row r="18" spans="1:11" s="9" customFormat="1" ht="12.75" customHeight="1" outlineLevel="1" x14ac:dyDescent="0.25">
      <c r="A18" s="102" t="s">
        <v>51</v>
      </c>
      <c r="B18" s="102"/>
      <c r="C18" s="102"/>
      <c r="D18" s="102"/>
      <c r="E18" s="102"/>
      <c r="F18" s="102"/>
      <c r="G18" s="102"/>
      <c r="H18" s="101"/>
      <c r="I18" s="101"/>
      <c r="J18" s="101"/>
      <c r="K18" s="101"/>
    </row>
    <row r="19" spans="1:11" s="9" customFormat="1" ht="12.75" customHeight="1" outlineLevel="1" x14ac:dyDescent="0.25">
      <c r="A19" s="102" t="s">
        <v>50</v>
      </c>
      <c r="B19" s="102"/>
      <c r="C19" s="102"/>
      <c r="D19" s="102"/>
      <c r="E19" s="102"/>
      <c r="F19" s="102"/>
      <c r="G19" s="102"/>
      <c r="H19" s="101"/>
      <c r="I19" s="101"/>
      <c r="J19" s="101"/>
      <c r="K19" s="101"/>
    </row>
    <row r="20" spans="1:11" ht="12.75" customHeight="1" outlineLevel="1" x14ac:dyDescent="0.25">
      <c r="A20" s="100" t="s">
        <v>49</v>
      </c>
      <c r="B20" s="100"/>
      <c r="C20" s="100"/>
      <c r="D20" s="100"/>
      <c r="E20" s="100"/>
      <c r="F20" s="100"/>
      <c r="G20" s="100"/>
      <c r="H20" s="101"/>
      <c r="I20" s="101"/>
      <c r="J20" s="101"/>
      <c r="K20" s="101"/>
    </row>
    <row r="21" spans="1:11" ht="12.75" customHeight="1" x14ac:dyDescent="0.25">
      <c r="A21" s="93" t="s">
        <v>48</v>
      </c>
      <c r="B21" s="94"/>
      <c r="C21" s="94"/>
      <c r="D21" s="94"/>
      <c r="E21" s="94"/>
      <c r="F21" s="94"/>
      <c r="G21" s="94"/>
      <c r="H21" s="96"/>
      <c r="I21" s="96"/>
      <c r="J21" s="96"/>
      <c r="K21" s="96"/>
    </row>
    <row r="22" spans="1:11" ht="56.25" customHeight="1" outlineLevel="1" x14ac:dyDescent="0.25">
      <c r="A22" s="98" t="s">
        <v>121</v>
      </c>
      <c r="B22" s="98"/>
      <c r="C22" s="98"/>
      <c r="D22" s="98"/>
      <c r="E22" s="98"/>
      <c r="F22" s="98"/>
      <c r="G22" s="98"/>
      <c r="H22" s="99"/>
      <c r="I22" s="99"/>
      <c r="J22" s="99"/>
      <c r="K22" s="99"/>
    </row>
    <row r="23" spans="1:11" ht="97.5" customHeight="1" outlineLevel="1" x14ac:dyDescent="0.25">
      <c r="A23" s="98" t="s">
        <v>146</v>
      </c>
      <c r="B23" s="98"/>
      <c r="C23" s="98"/>
      <c r="D23" s="98"/>
      <c r="E23" s="98"/>
      <c r="F23" s="98"/>
      <c r="G23" s="98"/>
      <c r="H23" s="99"/>
      <c r="I23" s="99"/>
      <c r="J23" s="99"/>
      <c r="K23" s="99"/>
    </row>
    <row r="24" spans="1:11" ht="115.5" customHeight="1" outlineLevel="1" x14ac:dyDescent="0.25">
      <c r="A24" s="98" t="s">
        <v>123</v>
      </c>
      <c r="B24" s="98"/>
      <c r="C24" s="98"/>
      <c r="D24" s="98"/>
      <c r="E24" s="98"/>
      <c r="F24" s="98"/>
      <c r="G24" s="98"/>
      <c r="H24" s="99"/>
      <c r="I24" s="99"/>
      <c r="J24" s="99"/>
      <c r="K24" s="99"/>
    </row>
    <row r="25" spans="1:11" ht="26.25" customHeight="1" outlineLevel="1" x14ac:dyDescent="0.25">
      <c r="A25" s="91" t="s">
        <v>122</v>
      </c>
      <c r="B25" s="91"/>
      <c r="C25" s="91"/>
      <c r="D25" s="91"/>
      <c r="E25" s="91"/>
      <c r="F25" s="91"/>
      <c r="G25" s="91"/>
      <c r="H25" s="92"/>
      <c r="I25" s="92"/>
      <c r="J25" s="92"/>
      <c r="K25" s="92"/>
    </row>
    <row r="26" spans="1:11" ht="14.25" customHeight="1" x14ac:dyDescent="0.25">
      <c r="A26" s="91" t="s">
        <v>47</v>
      </c>
      <c r="B26" s="91"/>
      <c r="C26" s="91"/>
      <c r="D26" s="91"/>
      <c r="E26" s="91"/>
      <c r="F26" s="91"/>
      <c r="G26" s="91"/>
      <c r="H26" s="92"/>
      <c r="I26" s="92"/>
      <c r="J26" s="92"/>
      <c r="K26" s="92"/>
    </row>
    <row r="27" spans="1:11" ht="12.75" customHeight="1" x14ac:dyDescent="0.25">
      <c r="A27" s="93" t="s">
        <v>46</v>
      </c>
      <c r="B27" s="94"/>
      <c r="C27" s="94"/>
      <c r="D27" s="94"/>
      <c r="E27" s="94"/>
      <c r="F27" s="94"/>
      <c r="G27" s="94"/>
      <c r="H27" s="95"/>
      <c r="I27" s="96"/>
      <c r="J27" s="96"/>
      <c r="K27" s="96"/>
    </row>
    <row r="28" spans="1:11" ht="38.25" x14ac:dyDescent="0.25">
      <c r="A28" s="86" t="s">
        <v>45</v>
      </c>
      <c r="B28" s="86" t="s">
        <v>44</v>
      </c>
      <c r="C28" s="86" t="s">
        <v>43</v>
      </c>
      <c r="D28" s="86" t="s">
        <v>42</v>
      </c>
      <c r="E28" s="97" t="s">
        <v>41</v>
      </c>
      <c r="F28" s="86" t="s">
        <v>40</v>
      </c>
      <c r="G28" s="88" t="s">
        <v>39</v>
      </c>
      <c r="H28" s="25" t="s">
        <v>149</v>
      </c>
      <c r="I28" s="25" t="s">
        <v>86</v>
      </c>
      <c r="J28" s="87" t="s">
        <v>87</v>
      </c>
      <c r="K28" s="86" t="s">
        <v>157</v>
      </c>
    </row>
    <row r="29" spans="1:11" x14ac:dyDescent="0.25">
      <c r="A29" s="87"/>
      <c r="B29" s="87"/>
      <c r="C29" s="87"/>
      <c r="D29" s="87"/>
      <c r="E29" s="97"/>
      <c r="F29" s="87"/>
      <c r="G29" s="89"/>
      <c r="H29" s="27" t="s">
        <v>38</v>
      </c>
      <c r="I29" s="27" t="s">
        <v>37</v>
      </c>
      <c r="J29" s="90"/>
      <c r="K29" s="87"/>
    </row>
    <row r="30" spans="1:11" ht="27" customHeight="1" x14ac:dyDescent="0.25">
      <c r="A30" s="8" t="s">
        <v>36</v>
      </c>
      <c r="B30" s="6" t="s">
        <v>88</v>
      </c>
      <c r="C30" s="6" t="s">
        <v>35</v>
      </c>
      <c r="D30" s="7" t="s">
        <v>34</v>
      </c>
      <c r="E30" s="28" t="s">
        <v>120</v>
      </c>
      <c r="F30" s="6">
        <v>705</v>
      </c>
      <c r="G30" s="6">
        <v>810</v>
      </c>
      <c r="H30" s="30"/>
      <c r="I30" s="31"/>
      <c r="J30" s="29">
        <f>SUM(H30:I30)</f>
        <v>0</v>
      </c>
      <c r="K30" s="32"/>
    </row>
    <row r="31" spans="1:11" ht="27" customHeight="1" x14ac:dyDescent="0.25">
      <c r="A31" s="26" t="s">
        <v>36</v>
      </c>
      <c r="B31" s="6" t="s">
        <v>143</v>
      </c>
      <c r="C31" s="6" t="s">
        <v>35</v>
      </c>
      <c r="D31" s="7" t="s">
        <v>34</v>
      </c>
      <c r="E31" s="28" t="s">
        <v>145</v>
      </c>
      <c r="F31" s="6">
        <v>705</v>
      </c>
      <c r="G31" s="6">
        <v>810</v>
      </c>
      <c r="H31" s="30"/>
      <c r="I31" s="31"/>
      <c r="J31" s="29">
        <f>SUM(H31:I31)</f>
        <v>0</v>
      </c>
      <c r="K31" s="32"/>
    </row>
    <row r="32" spans="1:11" ht="27" customHeight="1" x14ac:dyDescent="0.25">
      <c r="A32" s="26" t="s">
        <v>36</v>
      </c>
      <c r="B32" s="6" t="s">
        <v>144</v>
      </c>
      <c r="C32" s="6" t="s">
        <v>35</v>
      </c>
      <c r="D32" s="7" t="s">
        <v>34</v>
      </c>
      <c r="E32" s="28" t="s">
        <v>147</v>
      </c>
      <c r="F32" s="6">
        <v>705</v>
      </c>
      <c r="G32" s="6">
        <v>810</v>
      </c>
      <c r="H32" s="30"/>
      <c r="I32" s="31"/>
      <c r="J32" s="29">
        <f>SUM(H32:I32)</f>
        <v>0</v>
      </c>
      <c r="K32" s="32"/>
    </row>
    <row r="33" spans="1:11" ht="27" customHeight="1" x14ac:dyDescent="0.25">
      <c r="A33" s="26" t="s">
        <v>36</v>
      </c>
      <c r="B33" s="6" t="s">
        <v>144</v>
      </c>
      <c r="C33" s="6" t="s">
        <v>35</v>
      </c>
      <c r="D33" s="7" t="s">
        <v>34</v>
      </c>
      <c r="E33" s="28" t="s">
        <v>148</v>
      </c>
      <c r="F33" s="6">
        <v>705</v>
      </c>
      <c r="G33" s="6">
        <v>810</v>
      </c>
      <c r="H33" s="30"/>
      <c r="I33" s="31"/>
      <c r="J33" s="29">
        <f t="shared" ref="J33:J34" si="0">SUM(H33:I33)</f>
        <v>0</v>
      </c>
      <c r="K33" s="32"/>
    </row>
    <row r="34" spans="1:11" ht="27" customHeight="1" x14ac:dyDescent="0.25">
      <c r="A34" s="26" t="s">
        <v>33</v>
      </c>
      <c r="B34" s="6" t="s">
        <v>84</v>
      </c>
      <c r="C34" s="6" t="s">
        <v>85</v>
      </c>
      <c r="D34" s="7" t="s">
        <v>32</v>
      </c>
      <c r="E34" s="28" t="s">
        <v>120</v>
      </c>
      <c r="F34" s="6">
        <v>305</v>
      </c>
      <c r="G34" s="6">
        <v>400</v>
      </c>
      <c r="H34" s="30"/>
      <c r="I34" s="31"/>
      <c r="J34" s="29">
        <f t="shared" si="0"/>
        <v>0</v>
      </c>
      <c r="K34" s="32"/>
    </row>
    <row r="35" spans="1:11" ht="27" customHeight="1" x14ac:dyDescent="0.25">
      <c r="A35" s="26" t="s">
        <v>33</v>
      </c>
      <c r="B35" s="6" t="s">
        <v>84</v>
      </c>
      <c r="C35" s="6" t="s">
        <v>85</v>
      </c>
      <c r="D35" s="7" t="s">
        <v>32</v>
      </c>
      <c r="E35" s="28" t="s">
        <v>145</v>
      </c>
      <c r="F35" s="6">
        <v>305</v>
      </c>
      <c r="G35" s="6">
        <v>400</v>
      </c>
      <c r="H35" s="30"/>
      <c r="I35" s="31"/>
      <c r="J35" s="29">
        <f>SUM(H35:I35)</f>
        <v>0</v>
      </c>
      <c r="K35" s="32"/>
    </row>
    <row r="36" spans="1:11" ht="27" customHeight="1" x14ac:dyDescent="0.25">
      <c r="A36" s="26" t="s">
        <v>33</v>
      </c>
      <c r="B36" s="6" t="s">
        <v>84</v>
      </c>
      <c r="C36" s="6" t="s">
        <v>85</v>
      </c>
      <c r="D36" s="7" t="s">
        <v>32</v>
      </c>
      <c r="E36" s="28" t="s">
        <v>147</v>
      </c>
      <c r="F36" s="6">
        <v>305</v>
      </c>
      <c r="G36" s="6">
        <v>400</v>
      </c>
      <c r="H36" s="30"/>
      <c r="I36" s="31"/>
      <c r="J36" s="29">
        <f>SUM(H36:I36)</f>
        <v>0</v>
      </c>
      <c r="K36" s="32"/>
    </row>
    <row r="37" spans="1:11" ht="27" customHeight="1" x14ac:dyDescent="0.25">
      <c r="A37" s="26" t="s">
        <v>33</v>
      </c>
      <c r="B37" s="6" t="s">
        <v>84</v>
      </c>
      <c r="C37" s="6" t="s">
        <v>85</v>
      </c>
      <c r="D37" s="7" t="s">
        <v>32</v>
      </c>
      <c r="E37" s="28" t="s">
        <v>148</v>
      </c>
      <c r="F37" s="6">
        <v>305</v>
      </c>
      <c r="G37" s="6">
        <v>400</v>
      </c>
      <c r="H37" s="30"/>
      <c r="I37" s="31"/>
      <c r="J37" s="29">
        <f>SUM(H37:I37)</f>
        <v>0</v>
      </c>
      <c r="K37" s="32"/>
    </row>
    <row r="38" spans="1:11" ht="30" customHeight="1" x14ac:dyDescent="0.2">
      <c r="A38" s="84" t="s">
        <v>124</v>
      </c>
      <c r="B38" s="85"/>
      <c r="C38" s="85"/>
      <c r="D38" s="85"/>
      <c r="E38" s="85"/>
      <c r="F38" s="85"/>
      <c r="G38" s="85"/>
      <c r="H38" s="65"/>
      <c r="I38" s="66"/>
      <c r="J38" s="67">
        <f>SUM(J30:J37)</f>
        <v>0</v>
      </c>
      <c r="K38" s="68"/>
    </row>
    <row r="40" spans="1:11" x14ac:dyDescent="0.2">
      <c r="A40" s="5" t="s">
        <v>142</v>
      </c>
      <c r="B40" s="4"/>
      <c r="C40" s="4"/>
      <c r="D40" s="4"/>
      <c r="E40" s="4"/>
      <c r="F40" s="4"/>
      <c r="G40" s="4"/>
      <c r="H40" s="4"/>
    </row>
    <row r="41" spans="1:11" x14ac:dyDescent="0.2">
      <c r="A41" s="5" t="s">
        <v>31</v>
      </c>
      <c r="B41" s="4"/>
      <c r="C41" s="4"/>
      <c r="D41" s="4"/>
      <c r="E41" s="4"/>
      <c r="F41" s="24"/>
      <c r="G41" s="4"/>
      <c r="H41" s="4"/>
    </row>
    <row r="42" spans="1:11" x14ac:dyDescent="0.2">
      <c r="A42" s="5"/>
      <c r="B42" s="1"/>
      <c r="C42" s="4"/>
      <c r="D42" s="4"/>
      <c r="E42" s="4"/>
      <c r="F42" s="24"/>
      <c r="G42" s="4"/>
      <c r="H42" s="4"/>
    </row>
  </sheetData>
  <sheetProtection algorithmName="SHA-512" hashValue="fNYGapV8XExsDSM4WDbO6SXM7aWs//vWF/j0qegR7RiFEXk2r/YDIiAqiHSgiL6nxfQZmzKdFZUMxgbz6NH2JA==" saltValue="/+H+uZdg1wG2O85EILRItQ==" spinCount="100000" sheet="1" formatCells="0" formatColumns="0" formatRows="0"/>
  <protectedRanges>
    <protectedRange sqref="H5:K20 H22:K26 H30:I37 K30:K37" name="Диапазон1"/>
  </protectedRanges>
  <mergeCells count="56">
    <mergeCell ref="A5:G5"/>
    <mergeCell ref="H5:K5"/>
    <mergeCell ref="A6:G6"/>
    <mergeCell ref="H6:K6"/>
    <mergeCell ref="A7:G7"/>
    <mergeCell ref="H7:K7"/>
    <mergeCell ref="A8:G8"/>
    <mergeCell ref="H8:K8"/>
    <mergeCell ref="A9:G9"/>
    <mergeCell ref="H9:K9"/>
    <mergeCell ref="A10:G10"/>
    <mergeCell ref="H10:K10"/>
    <mergeCell ref="A11:G11"/>
    <mergeCell ref="H11:K11"/>
    <mergeCell ref="A12:G12"/>
    <mergeCell ref="H12:K12"/>
    <mergeCell ref="A13:G13"/>
    <mergeCell ref="H13:K13"/>
    <mergeCell ref="A14:G14"/>
    <mergeCell ref="H14:K14"/>
    <mergeCell ref="A15:G15"/>
    <mergeCell ref="H15:K15"/>
    <mergeCell ref="A16:G16"/>
    <mergeCell ref="H16:K16"/>
    <mergeCell ref="A20:G20"/>
    <mergeCell ref="H20:K20"/>
    <mergeCell ref="A21:G21"/>
    <mergeCell ref="H21:K21"/>
    <mergeCell ref="A17:G17"/>
    <mergeCell ref="H17:K17"/>
    <mergeCell ref="A18:G18"/>
    <mergeCell ref="H18:K18"/>
    <mergeCell ref="A19:G19"/>
    <mergeCell ref="H19:K19"/>
    <mergeCell ref="A25:G25"/>
    <mergeCell ref="H25:K25"/>
    <mergeCell ref="A22:G22"/>
    <mergeCell ref="H22:K22"/>
    <mergeCell ref="A23:G23"/>
    <mergeCell ref="H23:K23"/>
    <mergeCell ref="A24:G24"/>
    <mergeCell ref="H24:K24"/>
    <mergeCell ref="A38:G38"/>
    <mergeCell ref="F28:F29"/>
    <mergeCell ref="G28:G29"/>
    <mergeCell ref="J28:J29"/>
    <mergeCell ref="A26:G26"/>
    <mergeCell ref="H26:K26"/>
    <mergeCell ref="A27:G27"/>
    <mergeCell ref="H27:K27"/>
    <mergeCell ref="A28:A29"/>
    <mergeCell ref="B28:B29"/>
    <mergeCell ref="C28:C29"/>
    <mergeCell ref="D28:D29"/>
    <mergeCell ref="E28:E29"/>
    <mergeCell ref="K28:K29"/>
  </mergeCells>
  <pageMargins left="0.39370078740157483" right="0.39370078740157483" top="0.27559055118110237" bottom="0.27559055118110237" header="0.15748031496062992" footer="0.15748031496062992"/>
  <pageSetup paperSize="9" scale="6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sheetData>
    <row r="1" spans="1:1" x14ac:dyDescent="0.25">
      <c r="A1" s="63" t="s">
        <v>128</v>
      </c>
    </row>
    <row r="3" spans="1:1" x14ac:dyDescent="0.25">
      <c r="A3" s="33" t="str">
        <f>Документація!$B$4</f>
        <v>Розміщення реклами в Київському, Харківському метрополітенах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C19"/>
  <sheetViews>
    <sheetView showGridLines="0" showZeros="0" defaultGridColor="0" colorId="22" zoomScaleNormal="100" workbookViewId="0">
      <selection activeCell="B7" sqref="B7:C7"/>
    </sheetView>
  </sheetViews>
  <sheetFormatPr defaultColWidth="0" defaultRowHeight="18" zeroHeight="1" x14ac:dyDescent="0.25"/>
  <cols>
    <col min="1" max="1" width="15.42578125" style="14" customWidth="1"/>
    <col min="2" max="2" width="32.5703125" style="14" customWidth="1"/>
    <col min="3" max="3" width="44.140625" style="14" customWidth="1"/>
    <col min="4" max="16384" width="9.140625" style="13" hidden="1"/>
  </cols>
  <sheetData>
    <row r="1" spans="1:3" x14ac:dyDescent="0.25">
      <c r="A1" s="34" t="s">
        <v>130</v>
      </c>
      <c r="B1" s="16"/>
      <c r="C1" s="35" t="str">
        <f>CONCATENATE("Вхідний № ",RIGHT(LEFT($C$15,10),3),"/_______")</f>
        <v>Вхідний № 428/_______</v>
      </c>
    </row>
    <row r="2" spans="1:3" x14ac:dyDescent="0.25">
      <c r="A2" s="36">
        <v>43283</v>
      </c>
      <c r="B2" s="13"/>
      <c r="C2" s="23"/>
    </row>
    <row r="3" spans="1:3" x14ac:dyDescent="0.25">
      <c r="B3" s="16"/>
      <c r="C3" s="23" t="s">
        <v>76</v>
      </c>
    </row>
    <row r="4" spans="1:3" ht="67.5" customHeight="1" x14ac:dyDescent="0.25">
      <c r="A4" s="37" t="s">
        <v>75</v>
      </c>
      <c r="B4" s="106">
        <v>0</v>
      </c>
      <c r="C4" s="106"/>
    </row>
    <row r="5" spans="1:3" ht="18" customHeight="1" x14ac:dyDescent="0.25">
      <c r="A5" s="22"/>
      <c r="B5" s="107">
        <f>'Додаток 1'!$H$10</f>
        <v>0</v>
      </c>
      <c r="C5" s="107"/>
    </row>
    <row r="6" spans="1:3" x14ac:dyDescent="0.25">
      <c r="A6" s="18" t="s">
        <v>74</v>
      </c>
      <c r="B6" s="107">
        <f>'Додаток 1'!$H$12</f>
        <v>0</v>
      </c>
      <c r="C6" s="107"/>
    </row>
    <row r="7" spans="1:3" ht="18" customHeight="1" x14ac:dyDescent="0.25">
      <c r="A7" s="20"/>
      <c r="B7" s="108">
        <f>'Додаток 1'!$H$13</f>
        <v>0</v>
      </c>
      <c r="C7" s="108"/>
    </row>
    <row r="8" spans="1:3" ht="18" customHeight="1" x14ac:dyDescent="0.25">
      <c r="A8" s="20"/>
      <c r="B8" s="107">
        <f>'Додаток 1'!$H$14</f>
        <v>0</v>
      </c>
      <c r="C8" s="107"/>
    </row>
    <row r="9" spans="1:3" ht="18" customHeight="1" x14ac:dyDescent="0.25">
      <c r="A9" s="20"/>
      <c r="B9" s="21"/>
      <c r="C9" s="21"/>
    </row>
    <row r="10" spans="1:3" ht="161.25" customHeight="1" x14ac:dyDescent="0.25">
      <c r="A10" s="20"/>
      <c r="B10" s="20"/>
      <c r="C10" s="20"/>
    </row>
    <row r="11" spans="1:3" x14ac:dyDescent="0.25">
      <c r="A11" s="19"/>
      <c r="B11" s="109" t="s">
        <v>73</v>
      </c>
      <c r="C11" s="109"/>
    </row>
    <row r="12" spans="1:3" ht="143.25" customHeight="1" x14ac:dyDescent="0.25">
      <c r="A12" s="18"/>
      <c r="B12" s="105" t="str">
        <f>Документація!$B$4</f>
        <v>Розміщення реклами в Київському, Харківському метрополітенах</v>
      </c>
      <c r="C12" s="105"/>
    </row>
    <row r="13" spans="1:3" ht="143.25" customHeight="1" x14ac:dyDescent="0.25">
      <c r="A13" s="18"/>
      <c r="B13" s="17"/>
      <c r="C13" s="17"/>
    </row>
    <row r="14" spans="1:3" x14ac:dyDescent="0.25">
      <c r="B14" s="16" t="s">
        <v>72</v>
      </c>
      <c r="C14" s="13" t="s">
        <v>71</v>
      </c>
    </row>
    <row r="15" spans="1:3" x14ac:dyDescent="0.25">
      <c r="A15" s="13"/>
      <c r="C15" s="15" t="str">
        <f>Документація!$B$21</f>
        <v>tender-428@foxtrot.kiev.ua</v>
      </c>
    </row>
    <row r="16" spans="1:3" x14ac:dyDescent="0.25">
      <c r="A16" s="13"/>
      <c r="C16" s="13" t="s">
        <v>70</v>
      </c>
    </row>
    <row r="17" spans="3:3" x14ac:dyDescent="0.25">
      <c r="C17" s="13" t="s">
        <v>69</v>
      </c>
    </row>
    <row r="18" spans="3:3" x14ac:dyDescent="0.25">
      <c r="C18" s="13" t="s">
        <v>68</v>
      </c>
    </row>
    <row r="19" spans="3:3" x14ac:dyDescent="0.25">
      <c r="C19" s="13" t="s">
        <v>67</v>
      </c>
    </row>
  </sheetData>
  <sheetProtection selectLockedCells="1"/>
  <mergeCells count="7">
    <mergeCell ref="B12:C12"/>
    <mergeCell ref="B4:C4"/>
    <mergeCell ref="B5:C5"/>
    <mergeCell ref="B6:C6"/>
    <mergeCell ref="B7:C7"/>
    <mergeCell ref="B8:C8"/>
    <mergeCell ref="B11:C11"/>
  </mergeCells>
  <dataValidations count="1">
    <dataValidation allowBlank="1" showInputMessage="1" showErrorMessage="1" promptTitle="Заповнюється" prompt="Тендерним комітетом" sqref="C3 C1"/>
  </dataValidations>
  <pageMargins left="0.70866141732283472" right="0.31496062992125984" top="0.55118110236220474" bottom="0.55118110236220474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Документація</vt:lpstr>
      <vt:lpstr>Додаток 1</vt:lpstr>
      <vt:lpstr>Додаток 2</vt:lpstr>
      <vt:lpstr>Титульний лист конверта</vt:lpstr>
      <vt:lpstr>Документація!Заголовки_для_печати</vt:lpstr>
      <vt:lpstr>'Додаток 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Побережна Наталія Олександрівна</dc:creator>
  <cp:lastModifiedBy>Побережна Наталія Олександрівна</cp:lastModifiedBy>
  <cp:lastPrinted>2018-06-22T12:50:35Z</cp:lastPrinted>
  <dcterms:created xsi:type="dcterms:W3CDTF">2016-06-13T09:06:28Z</dcterms:created>
  <dcterms:modified xsi:type="dcterms:W3CDTF">2018-06-22T13:12:02Z</dcterms:modified>
</cp:coreProperties>
</file>