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1'!$A$26:$B$27</definedName>
    <definedName name="_xlnm.Print_Area" localSheetId="1">'Додаток 1'!$A:$B</definedName>
  </definedNames>
  <calcPr calcId="145621"/>
</workbook>
</file>

<file path=xl/calcChain.xml><?xml version="1.0" encoding="utf-8"?>
<calcChain xmlns="http://schemas.openxmlformats.org/spreadsheetml/2006/main"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<sst xmlns="http://schemas.openxmlformats.org/spreadsheetml/2006/main" count="118" uniqueCount="118">
  <si>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</si>
  <si>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</si>
  <si>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</si>
  <si>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</si>
  <si>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</si>
  <si>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</si>
  <si>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</si>
  <si>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</si>
  <si>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</si>
  <si>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</si>
  <si>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</si>
  <si>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</si>
  <si>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</si>
  <si>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</si>
  <si>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</si>
  <si>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</si>
  <si>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</si>
  <si>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</si>
  <si>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</si>
  <si>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</si>
  <si>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</si>
  <si>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</si>
  <si>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</si>
  <si>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</si>
  <si>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</si>
  <si>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</si>
  <si>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</si>
  <si>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</si>
  <si>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</si>
  <si>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</si>
  <si>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</si>
  <si>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</si>
  <si>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</si>
  <si>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</si>
  <si>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</si>
  <si>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</si>
  <si>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</si>
  <si>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</si>
  <si>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</si>
  <si>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</si>
  <si>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</si>
  <si>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</si>
  <si>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</si>
  <si>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</si>
  <si>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</si>
  <si>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</si>
  <si>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</si>
  <si>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</si>
  <si>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</si>
  <si>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</si>
  <si>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</si>
  <si>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</si>
  <si>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</si>
  <si>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</si>
  <si>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</si>
  <si>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Підписатися на розсилку актуальної інформації щодо тендерів ГК «ФОКСТРОТ» можна за посиланням: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</si>
  <si>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</si>
  <si>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</si>
  <si>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</si>
  <si>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</si>
  <si>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</si>
  <si>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</si>
  <si>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</si>
  <si>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</si>
  <si>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</si>
  <si>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</si>
  <si>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</si>
  <si>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</si>
  <si>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</si>
  <si>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</si>
  <si>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</si>
  <si>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</si>
  <si>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</si>
  <si>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</si>
  <si>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</si>
  <si>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</si>
  <si>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</si>
  <si>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</si>
  <si>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</si>
  <si>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</si>
  <si>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</si>
  <si>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</si>
  <si>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</si>
  <si>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</si>
  <si>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</si>
  <si>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</si>
  <si>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</si>
  <si>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</si>
  <si>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</si>
  <si>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</si>
  <si>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</si>
  <si>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</si>
  <si>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</si>
  <si>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</si>
  <si>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Істотні умови Договору мають відповідати акцептованій пропозиції Учасника.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</si>
  <si>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</si>
  <si>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</si>
  <si>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</si>
  <si>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 xml:space="preserve">     Розмір електронного листа не повинен перевищувати 5 Мб. Якщо розмір електронного листа перевищує 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</si>
  <si>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100 символів.</t>
  </si>
  <si>
    <t>•  Лист у довільній формі щодо наявності відповідного обладнання, власної матеріально-технічної бази;</t>
  </si>
  <si>
    <t>•  Лист у довільній формі про наявність працівників відповідної кваліфікації;</t>
  </si>
  <si>
    <t>•  Проект договору.</t>
  </si>
  <si>
    <t>•  Комерційну пропозицію у форматі Додатку 1 в Excel;</t>
  </si>
  <si>
    <t>Адреса магазину: м. Київ, вул. Степана Бандери, 36.</t>
  </si>
  <si>
    <t>Умови оплати: безготівкова оплата виконується протягом 5 банківських днів після надання Підрядником всіх бухгалтерських документів (рахунок-фактура, акт виконаних робіт, зареєстрована податкова накладна). Можлива часткова передоплата на матеріали. Підтвердити та зазначити відсоток передоплати.</t>
  </si>
  <si>
    <t>Тендерна пропозиція має включати всі податки та збори, вартість робіт та матеріалів, транспортні витрати та витрати на відрядження спеціалістів. Підтвердити або вказати свої умови.</t>
  </si>
  <si>
    <t>Підтверди можливість розпочати роботи по гарантійному листу від Замовника.</t>
  </si>
  <si>
    <t>Термін виконання робіт: не пізніше 20 квітня 2019 р. Підтвердити.</t>
  </si>
  <si>
    <t>Вартість, грн. з ПДВ</t>
  </si>
  <si>
    <t>Комерційна пропозиція</t>
  </si>
  <si>
    <t>Роботи мають бути виконані не пізніше 20 квітня 2019 року.</t>
  </si>
  <si>
    <t>Оформлення скляної вхідної групи з автоматичною ролетою в магазині Секунда в ТРЦ Блокбастер, м. Київ</t>
  </si>
  <si>
    <t>Запит комерційної пропозиції на закупівлю та технічні характеристики надано в Додатку 1.</t>
  </si>
  <si>
    <t>Креслення та візуалізація вхідної групи та ролети надана в Робочому проекті (Додаток 2), аркуші №16-17.</t>
  </si>
  <si>
    <t>•  Портфоліо з презентацією подібних робіт;</t>
  </si>
  <si>
    <t>Оформлення скляної вхідної групи з автоматичною ролетою у складі:
   •  Скло прозоре гартоване, з полірованою кромкою по периметру. Монтажні зазори між склом заповнюються прозорим силіконом;
   •  Верхнє і нижнє примикання скла у клемному профілі;
   •  Каркас для ролети - труби, колір RAL 7024 матовий;
   •  Ролета решітчаста, колір RAL 7024 матовий;
   •  Електропривід;
   •  Управління ключ/клавіша 4.</t>
  </si>
  <si>
    <t>tender-533@foxtrot.kiev.ua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</si>
</sst>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#,##0.00_ ;[Red]\-#,##0.00\ "/>
    <numFmt numFmtId="184" formatCode="_-* #,##0.0000000_р_._-;\-* #,##0.0000000_р_._-;_-* &quot;-&quot;??_р_._-;_-@_-"/>
  </numFmts>
  <fonts count="49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0"/>
      <color theme="1"/>
      <name val="Cambria"/>
      <family val="1"/>
      <charset val="204"/>
      <scheme val="major"/>
    </font>
    <font>
      <sz val="16"/>
      <color theme="7" tint="-0.499984740745262"/>
      <name val="Cambria"/>
      <family val="1"/>
      <charset val="204"/>
      <scheme val="major"/>
    </font>
    <font>
      <sz val="10"/>
      <color theme="7" tint="-0.49998474074526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5" fillId="0" borderId="0"/>
    <xf numFmtId="0" fontId="26" fillId="0" borderId="0"/>
    <xf numFmtId="164" fontId="9" fillId="0" borderId="0" applyFont="0" applyFill="0" applyBorder="0" applyAlignment="0" applyProtection="0"/>
    <xf numFmtId="0" fontId="27" fillId="0" borderId="0"/>
    <xf numFmtId="37" fontId="28" fillId="3" borderId="10">
      <protection hidden="1"/>
    </xf>
    <xf numFmtId="168" fontId="26" fillId="4" borderId="10">
      <protection hidden="1"/>
    </xf>
    <xf numFmtId="37" fontId="26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8" fillId="5" borderId="0" applyNumberFormat="0" applyBorder="0" applyAlignment="0">
      <alignment horizontal="center"/>
      <protection hidden="1"/>
    </xf>
    <xf numFmtId="0" fontId="26" fillId="6" borderId="0" applyNumberFormat="0" applyBorder="0" applyAlignment="0">
      <protection hidden="1"/>
    </xf>
    <xf numFmtId="173" fontId="28" fillId="7" borderId="10">
      <alignment horizontal="right"/>
      <protection locked="0"/>
    </xf>
    <xf numFmtId="173" fontId="26" fillId="8" borderId="10">
      <alignment horizontal="right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37" fontId="28" fillId="7" borderId="3" applyNumberFormat="0" applyBorder="0">
      <alignment horizontal="left"/>
      <protection locked="0"/>
    </xf>
    <xf numFmtId="0" fontId="26" fillId="8" borderId="0" applyNumberFormat="0" applyBorder="0">
      <alignment horizontal="left"/>
      <protection locked="0"/>
    </xf>
    <xf numFmtId="174" fontId="31" fillId="0" borderId="0">
      <alignment horizontal="left"/>
    </xf>
    <xf numFmtId="174" fontId="32" fillId="0" borderId="0">
      <alignment horizontal="left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37" fontId="28" fillId="9" borderId="11">
      <alignment horizontal="center" vertical="center"/>
      <protection hidden="1"/>
    </xf>
    <xf numFmtId="168" fontId="26" fillId="10" borderId="11">
      <alignment horizontal="center" vertical="center"/>
      <protection hidden="1"/>
    </xf>
    <xf numFmtId="37" fontId="26" fillId="10" borderId="11">
      <alignment horizontal="center" vertical="center"/>
      <protection hidden="1"/>
    </xf>
    <xf numFmtId="175" fontId="35" fillId="9" borderId="10">
      <alignment horizontal="right"/>
      <protection locked="0"/>
    </xf>
    <xf numFmtId="176" fontId="36" fillId="10" borderId="10">
      <alignment horizontal="right"/>
      <protection locked="0"/>
    </xf>
    <xf numFmtId="37" fontId="35" fillId="3" borderId="10">
      <alignment vertical="center"/>
      <protection hidden="1"/>
    </xf>
    <xf numFmtId="168" fontId="36" fillId="4" borderId="10">
      <alignment vertical="center"/>
      <protection hidden="1"/>
    </xf>
    <xf numFmtId="37" fontId="36" fillId="4" borderId="10">
      <alignment vertical="center"/>
      <protection hidden="1"/>
    </xf>
    <xf numFmtId="38" fontId="28" fillId="0" borderId="12"/>
    <xf numFmtId="177" fontId="26" fillId="0" borderId="12"/>
    <xf numFmtId="38" fontId="26" fillId="0" borderId="12"/>
    <xf numFmtId="0" fontId="37" fillId="0" borderId="0"/>
    <xf numFmtId="37" fontId="28" fillId="9" borderId="11">
      <alignment vertical="center"/>
      <protection hidden="1"/>
    </xf>
    <xf numFmtId="168" fontId="26" fillId="10" borderId="11">
      <alignment vertical="center"/>
      <protection hidden="1"/>
    </xf>
    <xf numFmtId="37" fontId="26" fillId="10" borderId="11">
      <alignment vertical="center"/>
      <protection hidden="1"/>
    </xf>
    <xf numFmtId="178" fontId="28" fillId="3" borderId="10">
      <alignment horizontal="right"/>
      <protection hidden="1"/>
    </xf>
    <xf numFmtId="178" fontId="26" fillId="4" borderId="10">
      <alignment horizontal="right"/>
      <protection hidden="1"/>
    </xf>
    <xf numFmtId="178" fontId="28" fillId="7" borderId="10">
      <alignment horizontal="right"/>
      <protection locked="0"/>
    </xf>
    <xf numFmtId="178" fontId="26" fillId="8" borderId="10">
      <alignment horizontal="right"/>
      <protection locked="0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28" fillId="0" borderId="0"/>
    <xf numFmtId="38" fontId="35" fillId="11" borderId="10">
      <alignment vertical="center"/>
      <protection locked="0"/>
    </xf>
    <xf numFmtId="177" fontId="36" fillId="4" borderId="10">
      <alignment vertical="center"/>
      <protection locked="0"/>
    </xf>
    <xf numFmtId="38" fontId="36" fillId="4" borderId="10">
      <alignment vertical="center"/>
      <protection locked="0"/>
    </xf>
    <xf numFmtId="39" fontId="35" fillId="0" borderId="13">
      <alignment horizontal="center" vertical="center"/>
      <protection hidden="1"/>
    </xf>
    <xf numFmtId="179" fontId="36" fillId="0" borderId="13">
      <alignment horizontal="center" vertical="center"/>
      <protection hidden="1"/>
    </xf>
    <xf numFmtId="39" fontId="36" fillId="0" borderId="13">
      <alignment horizontal="center" vertical="center"/>
      <protection hidden="1"/>
    </xf>
    <xf numFmtId="180" fontId="35" fillId="11" borderId="10">
      <alignment vertical="center"/>
      <protection locked="0"/>
    </xf>
    <xf numFmtId="181" fontId="36" fillId="4" borderId="10">
      <alignment vertical="center"/>
      <protection locked="0"/>
    </xf>
    <xf numFmtId="37" fontId="28" fillId="3" borderId="10">
      <alignment horizontal="center"/>
      <protection hidden="1"/>
    </xf>
    <xf numFmtId="168" fontId="26" fillId="4" borderId="10">
      <alignment horizontal="center"/>
      <protection hidden="1"/>
    </xf>
    <xf numFmtId="37" fontId="26" fillId="4" borderId="10">
      <alignment horizontal="center"/>
      <protection hidden="1"/>
    </xf>
    <xf numFmtId="38" fontId="28" fillId="0" borderId="14">
      <alignment vertical="center"/>
      <protection locked="0"/>
    </xf>
    <xf numFmtId="177" fontId="26" fillId="0" borderId="15">
      <alignment vertical="center"/>
      <protection locked="0"/>
    </xf>
    <xf numFmtId="38" fontId="26" fillId="0" borderId="15">
      <alignment vertical="center"/>
      <protection locked="0"/>
    </xf>
    <xf numFmtId="38" fontId="35" fillId="3" borderId="10">
      <alignment horizontal="center" vertical="center"/>
      <protection hidden="1"/>
    </xf>
    <xf numFmtId="177" fontId="36" fillId="4" borderId="10">
      <alignment horizontal="center" vertical="center"/>
      <protection hidden="1"/>
    </xf>
    <xf numFmtId="38" fontId="36" fillId="4" borderId="10">
      <alignment horizontal="center" vertical="center"/>
      <protection hidden="1"/>
    </xf>
    <xf numFmtId="38" fontId="39" fillId="3" borderId="16">
      <alignment vertical="center"/>
      <protection hidden="1"/>
    </xf>
    <xf numFmtId="177" fontId="40" fillId="4" borderId="16">
      <alignment vertical="center"/>
      <protection hidden="1"/>
    </xf>
    <xf numFmtId="38" fontId="40" fillId="4" borderId="16">
      <alignment vertical="center"/>
      <protection hidden="1"/>
    </xf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0" fontId="41" fillId="0" borderId="0">
      <alignment horizontal="centerContinuous" vertical="center"/>
    </xf>
    <xf numFmtId="0" fontId="41" fillId="0" borderId="0">
      <alignment horizontal="center" vertical="center"/>
    </xf>
    <xf numFmtId="0" fontId="42" fillId="0" borderId="0"/>
    <xf numFmtId="0" fontId="29" fillId="0" borderId="0"/>
    <xf numFmtId="0" fontId="29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9" fillId="0" borderId="0"/>
    <xf numFmtId="0" fontId="29" fillId="0" borderId="0"/>
    <xf numFmtId="0" fontId="25" fillId="0" borderId="0"/>
    <xf numFmtId="0" fontId="12" fillId="0" borderId="0"/>
    <xf numFmtId="0" fontId="13" fillId="0" borderId="0"/>
    <xf numFmtId="0" fontId="25" fillId="0" borderId="0"/>
    <xf numFmtId="0" fontId="13" fillId="0" borderId="0"/>
    <xf numFmtId="0" fontId="29" fillId="0" borderId="0"/>
    <xf numFmtId="0" fontId="25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38" fontId="38" fillId="0" borderId="0" applyFont="0" applyFill="0" applyBorder="0" applyAlignment="0" applyProtection="0"/>
    <xf numFmtId="3" fontId="43" fillId="0" borderId="2" applyFont="0" applyFill="0" applyBorder="0" applyAlignment="0" applyProtection="0">
      <alignment horizontal="center" vertical="center"/>
      <protection locked="0"/>
    </xf>
    <xf numFmtId="3" fontId="26" fillId="0" borderId="0" applyFill="0" applyBorder="0" applyAlignment="0" applyProtection="0"/>
    <xf numFmtId="40" fontId="38" fillId="0" borderId="0" applyFont="0" applyFill="0" applyBorder="0" applyAlignment="0" applyProtection="0"/>
    <xf numFmtId="0" fontId="35" fillId="0" borderId="2">
      <alignment horizontal="centerContinuous" vertical="center" wrapText="1"/>
    </xf>
    <xf numFmtId="0" fontId="36" fillId="0" borderId="13">
      <alignment horizontal="center" vertical="center" wrapText="1"/>
    </xf>
  </cellStyleXfs>
  <cellXfs count="9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9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0" fontId="20" fillId="0" borderId="0" xfId="0" applyFont="1" applyFill="1" applyAlignment="1">
      <alignment vertical="center"/>
    </xf>
    <xf numFmtId="165" fontId="20" fillId="0" borderId="0" xfId="0" applyNumberFormat="1" applyFont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0" xfId="0" applyFont="1" applyBorder="1" applyAlignment="1">
      <alignment vertical="top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167" fontId="24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44" fillId="0" borderId="5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83" fontId="46" fillId="0" borderId="0" xfId="0" applyNumberFormat="1" applyFont="1" applyAlignment="1">
      <alignment vertical="center" wrapText="1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vertical="center" wrapText="1"/>
    </xf>
    <xf numFmtId="164" fontId="6" fillId="0" borderId="0" xfId="2" applyFont="1" applyFill="1" applyAlignment="1">
      <alignment horizontal="right" vertical="center" indent="4"/>
    </xf>
    <xf numFmtId="0" fontId="15" fillId="2" borderId="6" xfId="3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165" fontId="47" fillId="0" borderId="5" xfId="0" applyNumberFormat="1" applyFont="1" applyFill="1" applyBorder="1" applyAlignment="1">
      <alignment horizontal="left" vertical="center" wrapText="1"/>
    </xf>
    <xf numFmtId="164" fontId="48" fillId="0" borderId="2" xfId="2" applyFont="1" applyFill="1" applyBorder="1" applyAlignment="1" applyProtection="1">
      <alignment horizontal="right" vertical="center" wrapText="1" indent="2"/>
      <protection locked="0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28</xdr:row>
      <xdr:rowOff>142875</xdr:rowOff>
    </xdr:from>
    <xdr:to>
      <xdr:col>0</xdr:col>
      <xdr:colOff>3581399</xdr:colOff>
      <xdr:row>49</xdr:row>
      <xdr:rowOff>76200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81" t="23905" r="46970" b="17172"/>
        <a:stretch/>
      </xdr:blipFill>
      <xdr:spPr>
        <a:xfrm>
          <a:off x="257175" y="7324725"/>
          <a:ext cx="3324224" cy="33337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533@foxtrot.kie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1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7" customWidth="1"/>
    <col min="3" max="16384" width="9.140625" style="9" hidden="1"/>
  </cols>
  <sheetData>
    <row r="1" spans="1:3" ht="18" customHeight="1">
      <c r="A1" s="91" t="s">
        <v>18</v>
      </c>
      <c r="B1" s="91"/>
      <c r="C1" s="8"/>
    </row>
    <row r="2" spans="1:3" ht="14.25" customHeight="1">
      <c r="A2" s="92" t="s">
        <v>51</v>
      </c>
      <c r="B2" s="93"/>
      <c r="C2" s="8"/>
    </row>
    <row r="3" spans="1:3" ht="31.5" customHeight="1">
      <c r="A3" s="86" t="s">
        <v>52</v>
      </c>
      <c r="B3" s="11" t="s">
        <v>112</v>
      </c>
      <c r="C3" s="41"/>
    </row>
    <row r="4" spans="1:3" ht="14.25" customHeight="1">
      <c r="A4" s="87"/>
      <c r="B4" s="73" t="s">
        <v>111</v>
      </c>
    </row>
    <row r="5" spans="1:3" ht="14.25" customHeight="1">
      <c r="A5" s="87"/>
      <c r="B5" s="73" t="s">
        <v>104</v>
      </c>
    </row>
    <row r="6" spans="1:3" ht="28.5" customHeight="1">
      <c r="A6" s="87"/>
      <c r="B6" s="73" t="s">
        <v>113</v>
      </c>
    </row>
    <row r="7" spans="1:3" ht="28.5" customHeight="1">
      <c r="A7" s="87"/>
      <c r="B7" s="73" t="s">
        <v>114</v>
      </c>
    </row>
    <row r="8" spans="1:3" ht="14.25" customHeight="1">
      <c r="A8" s="86" t="s">
        <v>53</v>
      </c>
      <c r="B8" s="21" t="s">
        <v>69</v>
      </c>
    </row>
    <row r="9" spans="1:3" ht="14.25" customHeight="1">
      <c r="A9" s="88"/>
      <c r="B9" s="15" t="s">
        <v>68</v>
      </c>
    </row>
    <row r="10" spans="1:3" ht="14.25" customHeight="1">
      <c r="A10" s="89" t="s">
        <v>47</v>
      </c>
      <c r="B10" s="90"/>
    </row>
    <row r="11" spans="1:3" ht="42.75" customHeight="1">
      <c r="A11" s="86" t="s">
        <v>5</v>
      </c>
      <c r="B11" s="21" t="s">
        <v>6</v>
      </c>
    </row>
    <row r="12" spans="1:3" ht="14.25" customHeight="1">
      <c r="A12" s="87"/>
      <c r="B12" s="23" t="s">
        <v>17</v>
      </c>
    </row>
    <row r="13" spans="1:3" ht="42.75" customHeight="1">
      <c r="A13" s="88"/>
      <c r="B13" s="22" t="s">
        <v>57</v>
      </c>
    </row>
    <row r="14" spans="1:3" ht="14.25" customHeight="1">
      <c r="A14" s="89" t="s">
        <v>48</v>
      </c>
      <c r="B14" s="90"/>
    </row>
    <row r="15" spans="1:3" ht="28.5" customHeight="1">
      <c r="A15" s="83" t="s">
        <v>84</v>
      </c>
      <c r="B15" s="52" t="s">
        <v>87</v>
      </c>
    </row>
    <row r="16" spans="1:3" ht="14.25" customHeight="1">
      <c r="A16" s="84"/>
      <c r="B16" s="52" t="s">
        <v>88</v>
      </c>
    </row>
    <row r="17" spans="1:2" ht="14.25" customHeight="1">
      <c r="A17" s="84"/>
      <c r="B17" s="39" t="s">
        <v>117</v>
      </c>
    </row>
    <row r="18" spans="1:2" ht="14.25" customHeight="1">
      <c r="A18" s="84"/>
      <c r="B18" s="57" t="s">
        <v>75</v>
      </c>
    </row>
    <row r="19" spans="1:2" ht="14.25" customHeight="1">
      <c r="A19" s="84"/>
      <c r="B19" s="57" t="s">
        <v>103</v>
      </c>
    </row>
    <row r="20" spans="1:2" ht="28.5" customHeight="1">
      <c r="A20" s="84"/>
      <c r="B20" s="57" t="s">
        <v>100</v>
      </c>
    </row>
    <row r="21" spans="1:2" ht="28.5" customHeight="1">
      <c r="A21" s="84"/>
      <c r="B21" s="57" t="s">
        <v>101</v>
      </c>
    </row>
    <row r="22" spans="1:2" ht="14.25" customHeight="1">
      <c r="A22" s="84"/>
      <c r="B22" s="57" t="s">
        <v>115</v>
      </c>
    </row>
    <row r="23" spans="1:2" ht="14.25" customHeight="1">
      <c r="A23" s="84"/>
      <c r="B23" s="57" t="s">
        <v>102</v>
      </c>
    </row>
    <row r="24" spans="1:2" ht="38.25" customHeight="1">
      <c r="A24" s="84"/>
      <c r="B24" s="66" t="s">
        <v>98</v>
      </c>
    </row>
    <row r="25" spans="1:2" ht="25.5" customHeight="1">
      <c r="A25" s="84"/>
      <c r="B25" s="66" t="s">
        <v>99</v>
      </c>
    </row>
    <row r="26" spans="1:2" ht="42.75" customHeight="1" collapsed="1">
      <c r="A26" s="84"/>
      <c r="B26" s="52" t="s">
        <v>93</v>
      </c>
    </row>
    <row r="27" spans="1:2" ht="28.5" customHeight="1">
      <c r="A27" s="84"/>
      <c r="B27" s="39" t="s">
        <v>92</v>
      </c>
    </row>
    <row r="28" spans="1:2" ht="28.5" customHeight="1">
      <c r="A28" s="84"/>
      <c r="B28" s="52" t="s">
        <v>89</v>
      </c>
    </row>
    <row r="29" spans="1:2" ht="14.25" customHeight="1">
      <c r="A29" s="84"/>
      <c r="B29" s="57" t="s">
        <v>73</v>
      </c>
    </row>
    <row r="30" spans="1:2" ht="28.5" customHeight="1">
      <c r="A30" s="85"/>
      <c r="B30" s="57" t="s">
        <v>74</v>
      </c>
    </row>
    <row r="31" spans="1:2" ht="42.75" customHeight="1">
      <c r="A31" s="20" t="s">
        <v>85</v>
      </c>
      <c r="B31" s="38" t="s">
        <v>61</v>
      </c>
    </row>
    <row r="32" spans="1:2" ht="28.5" customHeight="1">
      <c r="A32" s="86" t="s">
        <v>86</v>
      </c>
      <c r="B32" s="21" t="s">
        <v>16</v>
      </c>
    </row>
    <row r="33" spans="1:2" ht="14.25" customHeight="1">
      <c r="A33" s="87"/>
      <c r="B33" s="40" t="s">
        <v>38</v>
      </c>
    </row>
    <row r="34" spans="1:2" ht="28.5" customHeight="1">
      <c r="A34" s="88"/>
      <c r="B34" s="40" t="s">
        <v>76</v>
      </c>
    </row>
    <row r="35" spans="1:2" ht="14.25" customHeight="1">
      <c r="A35" s="89" t="s">
        <v>83</v>
      </c>
      <c r="B35" s="90"/>
    </row>
    <row r="36" spans="1:2" ht="14.25" customHeight="1">
      <c r="A36" s="86" t="s">
        <v>81</v>
      </c>
      <c r="B36" s="36" t="s">
        <v>64</v>
      </c>
    </row>
    <row r="37" spans="1:2" ht="14.25" customHeight="1">
      <c r="A37" s="87"/>
      <c r="B37" s="29" t="s">
        <v>54</v>
      </c>
    </row>
    <row r="38" spans="1:2" ht="14.25" customHeight="1">
      <c r="A38" s="88"/>
      <c r="B38" s="81">
        <v>43544</v>
      </c>
    </row>
    <row r="39" spans="1:2" ht="42.75" customHeight="1">
      <c r="A39" s="86" t="s">
        <v>82</v>
      </c>
      <c r="B39" s="21" t="s">
        <v>91</v>
      </c>
    </row>
    <row r="40" spans="1:2" ht="28.5" customHeight="1">
      <c r="A40" s="87"/>
      <c r="B40" s="15" t="s">
        <v>7</v>
      </c>
    </row>
    <row r="41" spans="1:2" ht="28.5" customHeight="1">
      <c r="A41" s="88"/>
      <c r="B41" s="15" t="s">
        <v>90</v>
      </c>
    </row>
    <row r="42" spans="1:2" ht="14.25" customHeight="1">
      <c r="A42" s="89" t="s">
        <v>49</v>
      </c>
      <c r="B42" s="90"/>
    </row>
    <row r="43" spans="1:2" ht="14.25" customHeight="1">
      <c r="A43" s="86" t="s">
        <v>8</v>
      </c>
      <c r="B43" s="53" t="s">
        <v>95</v>
      </c>
    </row>
    <row r="44" spans="1:2" ht="42.75" customHeight="1">
      <c r="A44" s="88"/>
      <c r="B44" s="54" t="s">
        <v>96</v>
      </c>
    </row>
    <row r="45" spans="1:2" ht="57" customHeight="1">
      <c r="A45" s="44" t="s">
        <v>9</v>
      </c>
      <c r="B45" s="15" t="s">
        <v>10</v>
      </c>
    </row>
    <row r="46" spans="1:2" ht="14.25" customHeight="1">
      <c r="A46" s="86" t="s">
        <v>11</v>
      </c>
      <c r="B46" s="21" t="s">
        <v>12</v>
      </c>
    </row>
    <row r="47" spans="1:2" ht="28.5" customHeight="1">
      <c r="A47" s="87"/>
      <c r="B47" s="40" t="s">
        <v>39</v>
      </c>
    </row>
    <row r="48" spans="1:2" ht="28.5" customHeight="1">
      <c r="A48" s="87"/>
      <c r="B48" s="40" t="s">
        <v>40</v>
      </c>
    </row>
    <row r="49" spans="1:2" ht="42.75" customHeight="1">
      <c r="A49" s="88"/>
      <c r="B49" s="22" t="s">
        <v>36</v>
      </c>
    </row>
    <row r="50" spans="1:2" ht="14.25" customHeight="1">
      <c r="A50" s="86" t="s">
        <v>13</v>
      </c>
      <c r="B50" s="21" t="s">
        <v>14</v>
      </c>
    </row>
    <row r="51" spans="1:2" ht="14.25" customHeight="1">
      <c r="A51" s="87"/>
      <c r="B51" s="40" t="s">
        <v>41</v>
      </c>
    </row>
    <row r="52" spans="1:2" ht="28.5" customHeight="1">
      <c r="A52" s="87"/>
      <c r="B52" s="40" t="s">
        <v>42</v>
      </c>
    </row>
    <row r="53" spans="1:2" ht="42.75" customHeight="1">
      <c r="A53" s="88"/>
      <c r="B53" s="22" t="s">
        <v>15</v>
      </c>
    </row>
    <row r="54" spans="1:2" ht="28.5" customHeight="1">
      <c r="A54" s="86" t="s">
        <v>77</v>
      </c>
      <c r="B54" s="21" t="s">
        <v>70</v>
      </c>
    </row>
    <row r="55" spans="1:2" ht="14.25" customHeight="1">
      <c r="A55" s="87"/>
      <c r="B55" s="51" t="s">
        <v>59</v>
      </c>
    </row>
    <row r="56" spans="1:2" ht="14.25" customHeight="1">
      <c r="A56" s="87"/>
      <c r="B56" s="51" t="s">
        <v>60</v>
      </c>
    </row>
    <row r="57" spans="1:2" ht="14.25" customHeight="1">
      <c r="A57" s="87"/>
      <c r="B57" s="51" t="s">
        <v>66</v>
      </c>
    </row>
    <row r="58" spans="1:2" ht="14.25" customHeight="1">
      <c r="A58" s="87"/>
      <c r="B58" s="51" t="s">
        <v>67</v>
      </c>
    </row>
    <row r="59" spans="1:2" ht="14.25" customHeight="1">
      <c r="A59" s="87"/>
      <c r="B59" s="51" t="s">
        <v>65</v>
      </c>
    </row>
    <row r="60" spans="1:2" ht="14.25" customHeight="1">
      <c r="A60" s="88"/>
      <c r="B60" s="55" t="s">
        <v>71</v>
      </c>
    </row>
    <row r="61" spans="1:2" ht="28.5" customHeight="1">
      <c r="A61" s="86" t="s">
        <v>78</v>
      </c>
      <c r="B61" s="24" t="s">
        <v>79</v>
      </c>
    </row>
    <row r="62" spans="1:2" ht="14.25" customHeight="1">
      <c r="A62" s="88"/>
      <c r="B62" s="25" t="s">
        <v>43</v>
      </c>
    </row>
    <row r="63" spans="1:2" ht="14.25" customHeight="1">
      <c r="A63" s="89" t="s">
        <v>50</v>
      </c>
      <c r="B63" s="90"/>
    </row>
    <row r="64" spans="1:2" ht="71.25" customHeight="1">
      <c r="A64" s="20" t="s">
        <v>80</v>
      </c>
      <c r="B64" s="56" t="s">
        <v>94</v>
      </c>
    </row>
    <row r="65" spans="2:2" ht="14.25" customHeight="1"/>
    <row r="66" spans="2:2" ht="28.5" customHeight="1">
      <c r="B66" s="37" t="s">
        <v>55</v>
      </c>
    </row>
    <row r="67" spans="2:2" ht="14.25" customHeight="1">
      <c r="B67" s="26" t="s">
        <v>45</v>
      </c>
    </row>
    <row r="68" spans="2:2" ht="14.25" customHeight="1"/>
    <row r="69" spans="2:2" ht="14.25" customHeight="1"/>
    <row r="70" spans="2:2" ht="14.25" customHeight="1"/>
    <row r="71" spans="2:2" ht="14.25" customHeight="1"/>
    <row r="72" spans="2:2" ht="14.25" customHeight="1"/>
    <row r="73" spans="2:2" ht="14.25" customHeight="1"/>
    <row r="74" spans="2:2"/>
    <row r="75" spans="2:2"/>
    <row r="76" spans="2:2"/>
    <row r="77" spans="2:2"/>
    <row r="78" spans="2:2"/>
    <row r="79" spans="2:2"/>
    <row r="80" spans="2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</sheetData>
  <mergeCells count="19">
    <mergeCell ref="A1:B1"/>
    <mergeCell ref="A10:B10"/>
    <mergeCell ref="A11:A13"/>
    <mergeCell ref="A14:B14"/>
    <mergeCell ref="A2:B2"/>
    <mergeCell ref="A8:A9"/>
    <mergeCell ref="A3:A7"/>
    <mergeCell ref="A15:A30"/>
    <mergeCell ref="A50:A53"/>
    <mergeCell ref="A54:A60"/>
    <mergeCell ref="A61:A62"/>
    <mergeCell ref="A63:B63"/>
    <mergeCell ref="A36:A38"/>
    <mergeCell ref="A39:A41"/>
    <mergeCell ref="A42:B42"/>
    <mergeCell ref="A43:A44"/>
    <mergeCell ref="A46:A49"/>
    <mergeCell ref="A32:A34"/>
    <mergeCell ref="A35:B35"/>
  </mergeCells>
  <conditionalFormatting sqref="B38">
    <cfRule type="containsBlanks" dxfId="3" priority="1">
      <formula>LEN(TRIM(B38))=0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2" r:id="rId1"/>
    <hyperlink ref="B67" r:id="rId2"/>
    <hyperlink ref="B62" r:id="rId3"/>
    <hyperlink ref="B27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17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2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2.75"/>
  <cols>
    <col min="1" max="1" width="76.28515625" style="60" customWidth="1"/>
    <col min="2" max="2" width="44.85546875" style="61" customWidth="1"/>
    <col min="3" max="3" width="21.28515625" style="70" customWidth="1"/>
    <col min="4" max="4" width="9.28515625" style="59" customWidth="1"/>
    <col min="5" max="16384" width="9.140625" style="59"/>
  </cols>
  <sheetData>
    <row r="1" spans="1:3" ht="25.5" customHeight="1">
      <c r="A1" s="78" t="str">
        <f>IF($B$3=0,"Додаток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42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67"/>
    </row>
    <row r="2" spans="1:3" s="16" customFormat="1" ht="28.5" customHeight="1">
      <c r="A2" s="79" t="str">
        <f>Документація!$B$3</f>
        <v>Оформлення скляної вхідної групи з автоматичною ролетою в магазині Секунда в ТРЦ Блокбастер, м. Київ</v>
      </c>
      <c r="B2" s="43" t="str">
        <f>IF($B$3=0,"Поля для заповнення промарковано кольором.","")</f>
        <v>Поля для заповнення промарковано кольором.</v>
      </c>
      <c r="C2" s="68"/>
    </row>
    <row r="3" spans="1:3" s="16" customFormat="1" ht="12.75" customHeight="1">
      <c r="A3" s="80" t="s">
        <v>21</v>
      </c>
      <c r="B3" s="45"/>
      <c r="C3" s="69"/>
    </row>
    <row r="4" spans="1:3" s="16" customFormat="1" ht="12.75" customHeight="1">
      <c r="A4" s="77" t="s">
        <v>22</v>
      </c>
      <c r="B4" s="46"/>
      <c r="C4" s="69"/>
    </row>
    <row r="5" spans="1:3" s="16" customFormat="1" ht="12.75" customHeight="1">
      <c r="A5" s="77" t="s">
        <v>23</v>
      </c>
      <c r="B5" s="46"/>
      <c r="C5" s="69"/>
    </row>
    <row r="6" spans="1:3" s="16" customFormat="1" ht="12.75" customHeight="1">
      <c r="A6" s="77" t="s">
        <v>24</v>
      </c>
      <c r="B6" s="47"/>
      <c r="C6" s="69"/>
    </row>
    <row r="7" spans="1:3" s="16" customFormat="1" ht="12.75" customHeight="1">
      <c r="A7" s="77" t="s">
        <v>25</v>
      </c>
      <c r="B7" s="46"/>
      <c r="C7" s="69"/>
    </row>
    <row r="8" spans="1:3" s="16" customFormat="1" ht="12.75" customHeight="1">
      <c r="A8" s="77" t="s">
        <v>26</v>
      </c>
      <c r="B8" s="46"/>
      <c r="C8" s="69"/>
    </row>
    <row r="9" spans="1:3" s="16" customFormat="1" ht="12.75" customHeight="1">
      <c r="A9" s="77" t="s">
        <v>37</v>
      </c>
      <c r="B9" s="47"/>
      <c r="C9" s="69"/>
    </row>
    <row r="10" spans="1:3" s="16" customFormat="1" ht="12.75" customHeight="1">
      <c r="A10" s="77" t="s">
        <v>27</v>
      </c>
      <c r="B10" s="46"/>
      <c r="C10" s="69"/>
    </row>
    <row r="11" spans="1:3" s="16" customFormat="1" ht="12.75" customHeight="1">
      <c r="A11" s="77" t="s">
        <v>31</v>
      </c>
      <c r="B11" s="47"/>
      <c r="C11" s="69"/>
    </row>
    <row r="12" spans="1:3" s="16" customFormat="1" ht="12.75" customHeight="1">
      <c r="A12" s="77" t="s">
        <v>32</v>
      </c>
      <c r="B12" s="48"/>
      <c r="C12" s="69"/>
    </row>
    <row r="13" spans="1:3" s="16" customFormat="1" ht="12.75" customHeight="1">
      <c r="A13" s="77" t="s">
        <v>62</v>
      </c>
      <c r="B13" s="49"/>
      <c r="C13" s="69"/>
    </row>
    <row r="14" spans="1:3" s="16" customFormat="1" ht="12.75" customHeight="1">
      <c r="A14" s="77" t="s">
        <v>46</v>
      </c>
      <c r="B14" s="49"/>
      <c r="C14" s="69"/>
    </row>
    <row r="15" spans="1:3" s="16" customFormat="1" ht="12.75" customHeight="1">
      <c r="A15" s="77" t="s">
        <v>28</v>
      </c>
      <c r="B15" s="49"/>
      <c r="C15" s="69"/>
    </row>
    <row r="16" spans="1:3" s="16" customFormat="1" ht="12.75" customHeight="1">
      <c r="A16" s="77" t="s">
        <v>35</v>
      </c>
      <c r="B16" s="49"/>
      <c r="C16" s="69"/>
    </row>
    <row r="17" spans="1:3" s="16" customFormat="1" ht="12.75" customHeight="1">
      <c r="A17" s="77" t="s">
        <v>29</v>
      </c>
      <c r="B17" s="49"/>
      <c r="C17" s="69"/>
    </row>
    <row r="18" spans="1:3" s="16" customFormat="1" ht="12.75" customHeight="1">
      <c r="A18" s="77" t="s">
        <v>30</v>
      </c>
      <c r="B18" s="49"/>
      <c r="C18" s="69"/>
    </row>
    <row r="19" spans="1:3" s="16" customFormat="1" ht="12.75" customHeight="1">
      <c r="A19" s="77" t="s">
        <v>58</v>
      </c>
      <c r="B19" s="50"/>
      <c r="C19" s="69"/>
    </row>
    <row r="20" spans="1:3" s="16" customFormat="1" ht="25.5" customHeight="1">
      <c r="A20" s="77" t="s">
        <v>72</v>
      </c>
      <c r="B20" s="50"/>
      <c r="C20" s="69"/>
    </row>
    <row r="21" spans="1:3" ht="12.75" customHeight="1">
      <c r="A21" s="76" t="s">
        <v>108</v>
      </c>
      <c r="B21" s="46"/>
    </row>
    <row r="22" spans="1:3" ht="12.75" customHeight="1">
      <c r="A22" s="76" t="s">
        <v>107</v>
      </c>
      <c r="B22" s="46"/>
    </row>
    <row r="23" spans="1:3" ht="51" customHeight="1">
      <c r="A23" s="76" t="s">
        <v>105</v>
      </c>
      <c r="B23" s="46"/>
    </row>
    <row r="24" spans="1:3" ht="38.25" customHeight="1">
      <c r="A24" s="76" t="s">
        <v>106</v>
      </c>
      <c r="B24" s="46"/>
    </row>
    <row r="25" spans="1:3" ht="25.5" customHeight="1">
      <c r="A25" s="76" t="s">
        <v>97</v>
      </c>
      <c r="B25" s="46"/>
    </row>
    <row r="26" spans="1:3" ht="12.75" customHeight="1">
      <c r="A26" s="62" t="s">
        <v>110</v>
      </c>
      <c r="B26" s="63" t="s">
        <v>109</v>
      </c>
    </row>
    <row r="27" spans="1:3" ht="102" customHeight="1">
      <c r="A27" s="74" t="s">
        <v>116</v>
      </c>
      <c r="B27" s="82"/>
    </row>
    <row r="28" spans="1:3" s="64" customFormat="1" ht="14.25" customHeight="1">
      <c r="A28" s="65"/>
      <c r="B28" s="75"/>
      <c r="C28" s="70"/>
    </row>
    <row r="29" spans="1:3" ht="12.75" customHeight="1"/>
    <row r="30" spans="1:3" ht="12.75" customHeight="1"/>
    <row r="31" spans="1:3" ht="12.75" customHeight="1">
      <c r="C31" s="71"/>
    </row>
    <row r="32" spans="1:3">
      <c r="B32" s="72"/>
    </row>
  </sheetData>
  <sheetProtection password="C79F" sheet="1" objects="1" scenarios="1" formatCells="0" formatColumns="0" formatRows="0" autoFilter="0"/>
  <protectedRanges>
    <protectedRange sqref="B1:B1048576" name="Диапазон1"/>
  </protectedRanges>
  <conditionalFormatting sqref="B3:B21 B23 B25:B27">
    <cfRule type="containsBlanks" dxfId="2" priority="29">
      <formula>LEN(TRIM(B3))=0</formula>
    </cfRule>
  </conditionalFormatting>
  <conditionalFormatting sqref="B24">
    <cfRule type="containsBlanks" dxfId="1" priority="2">
      <formula>LEN(TRIM(B24))=0</formula>
    </cfRule>
  </conditionalFormatting>
  <conditionalFormatting sqref="B22">
    <cfRule type="containsBlanks" dxfId="0" priority="1">
      <formula>LEN(TRIM(B22))=0</formula>
    </cfRule>
  </conditionalFormatting>
  <dataValidations count="1">
    <dataValidation type="decimal" operator="greaterThanOrEqual" allowBlank="1" showInputMessage="1" showErrorMessage="1" sqref="B27">
      <formula1>0</formula1>
    </dataValidation>
  </dataValidations>
  <pageMargins left="0.28000000000000003" right="0.2" top="0.2" bottom="0.36" header="0.19685039370078741" footer="0.19685039370078741"/>
  <pageSetup paperSize="9" scale="81" orientation="portrait" r:id="rId1"/>
  <headerFooter>
    <oddFooter>&amp;L&amp;"+,обычный"&amp;10&amp;K01+046Лист &amp;P з &amp;N листів&amp;R&amp;"+,обычный"&amp;10&amp;K01+048&amp;F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4" t="s">
        <v>63</v>
      </c>
      <c r="B1" s="33"/>
      <c r="C1" s="58" t="str">
        <f>CONCATENATE("Вхідний № ",RIGHT(LEFT(Документація!$B$17,10),3),"/_______")</f>
        <v>Вхідний № 533/_______</v>
      </c>
    </row>
    <row r="2" spans="1:3" s="10" customFormat="1">
      <c r="A2" s="35">
        <f>WORKDAY(Документація!$B$38,-1)</f>
        <v>43543</v>
      </c>
      <c r="B2" s="32"/>
      <c r="C2" s="13"/>
    </row>
    <row r="3" spans="1:3" s="10" customFormat="1">
      <c r="A3" s="5"/>
      <c r="B3" s="4"/>
      <c r="C3" s="13" t="s">
        <v>34</v>
      </c>
    </row>
    <row r="4" spans="1:3" ht="67.5" customHeight="1">
      <c r="A4" s="17" t="s">
        <v>0</v>
      </c>
      <c r="B4" s="96">
        <f>'Додаток 1'!$B$3</f>
        <v>0</v>
      </c>
      <c r="C4" s="96"/>
    </row>
    <row r="5" spans="1:3" ht="18" customHeight="1">
      <c r="A5" s="6"/>
      <c r="B5" s="97">
        <f>'Додаток 1'!$B$8</f>
        <v>0</v>
      </c>
      <c r="C5" s="97"/>
    </row>
    <row r="6" spans="1:3">
      <c r="A6" s="13" t="s">
        <v>33</v>
      </c>
      <c r="B6" s="97">
        <f>'Додаток 1'!$B$10</f>
        <v>0</v>
      </c>
      <c r="C6" s="97"/>
    </row>
    <row r="7" spans="1:3" s="2" customFormat="1" ht="18" customHeight="1">
      <c r="A7" s="28"/>
      <c r="B7" s="98">
        <f>'Додаток 1'!$B$11</f>
        <v>0</v>
      </c>
      <c r="C7" s="98"/>
    </row>
    <row r="8" spans="1:3" s="10" customFormat="1" ht="18" customHeight="1">
      <c r="A8" s="28"/>
      <c r="B8" s="97">
        <f>'Додаток 1'!$B$12</f>
        <v>0</v>
      </c>
      <c r="C8" s="97"/>
    </row>
    <row r="9" spans="1:3" s="10" customFormat="1" ht="18" customHeight="1">
      <c r="A9" s="14"/>
      <c r="B9" s="30"/>
      <c r="C9" s="31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94" t="s">
        <v>20</v>
      </c>
      <c r="C11" s="94"/>
    </row>
    <row r="12" spans="1:3" ht="131.25" customHeight="1">
      <c r="A12" s="7"/>
      <c r="B12" s="95" t="str">
        <f>Документація!$B$3</f>
        <v>Оформлення скляної вхідної групи з автоматичною ролетою в магазині Секунда в ТРЦ Блокбастер, м. Київ</v>
      </c>
      <c r="C12" s="95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56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Документація!$B$17</f>
        <v>tender-533@foxtrot.kiev.ua</v>
      </c>
    </row>
    <row r="20" spans="3:3">
      <c r="C20" s="19" t="s">
        <v>44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2019-03-13T11:02:26Z</dcterms:modified>
</cp:coreProperties>
</file>