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430" windowHeight="13965" tabRatio="739"/>
  </bookViews>
  <sheets>
    <sheet name="Документація" sheetId="2" r:id="rId1"/>
    <sheet name="Додаток 1" sheetId="3" r:id="rId2"/>
    <sheet name="Додаток 2" sheetId="4" r:id="rId3"/>
    <sheet name="Титульний лист конверта" sheetId="1" r:id="rId4"/>
  </sheets>
  <definedNames>
    <definedName name="_xlnm._FilterDatabase" localSheetId="1" hidden="1">'Додаток 1'!$A$34:$C$35</definedName>
    <definedName name="_xlnm._FilterDatabase" localSheetId="2" hidden="1">'Додаток 2'!#REF!</definedName>
  </definedNames>
  <calcPr calcId="145621"/>
</workbook>
</file>

<file path=xl/calcChain.xml><?xml version="1.0" encoding="utf-8"?>
<calcChain xmlns="http://schemas.openxmlformats.org/spreadsheetml/2006/main">
  <c r="C36" i="3" l="1"/>
  <c r="A2" i="1" l="1"/>
  <c r="C1" i="1"/>
  <c r="C19" i="1"/>
  <c r="A1" i="3" l="1"/>
  <c r="C2" i="3" l="1"/>
  <c r="C1" i="3" l="1"/>
  <c r="B5" i="1"/>
  <c r="B7" i="1"/>
  <c r="B6" i="1"/>
  <c r="B8" i="1"/>
  <c r="B4" i="1"/>
  <c r="A2" i="3"/>
  <c r="B12" i="1"/>
</calcChain>
</file>

<file path=xl/sharedStrings.xml><?xml version="1.0" encoding="utf-8"?>
<sst xmlns="http://schemas.openxmlformats.org/spreadsheetml/2006/main" count="125" uniqueCount="124">
  <si>
    <t>Відправник:</t>
  </si>
  <si>
    <t>Одержувач:</t>
  </si>
  <si>
    <t>Група компаній "ФОКСТРОТ"</t>
  </si>
  <si>
    <t>вул. Дорогожицька, буд. 1</t>
  </si>
  <si>
    <t>галерея 1, каб. 1</t>
  </si>
  <si>
    <t>2.1. Процедура надання роз'яснень щодо документації процедури закупівлі</t>
  </si>
  <si>
    <t>Учасник процедури закупівлі має право не пізніше ніж за 2 дні до закінчення строку подання пропозицій звернутися за роз'ясненнями щодо змісту документації на електронну адресу:</t>
  </si>
  <si>
    <t>Повноваження представника Учасника підтверджується відповідним документом (довіреність).</t>
  </si>
  <si>
    <t xml:space="preserve">5.1. Перелік критеріїв та методика оцінки пропозицій Учасників </t>
  </si>
  <si>
    <t>5.2. Переговори з Учасником</t>
  </si>
  <si>
    <t>Замовник має право звернутися до Учасників за роз’ясненнями змісту їх пропозицій з метою спрощення розгляду та оцінки пропозицій, а також ініціювати будь-які переговори з питань внесення змін до змісту або ціни поданої пропозиції.</t>
  </si>
  <si>
    <t>5.3. Відхилення пропозицій Учасників</t>
  </si>
  <si>
    <t>Замовник відхиляє пропозицію Учасника у разі, якщо Учасник:</t>
  </si>
  <si>
    <t>5.4. Відміна Замовником процедури закупівлі чи визнання її такою, що не відбулася</t>
  </si>
  <si>
    <t>Замовник має право відмінити закупівлю у разі:</t>
  </si>
  <si>
    <t>Замовник має право визнати процедуру закупівлі такою, що не відбулася у разі, якщо здійснення закупівлі стало неможливим внаслідок непереборної сили.</t>
  </si>
  <si>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</si>
  <si>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</si>
  <si>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</si>
  <si>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Тендерний комітет</t>
  </si>
  <si>
    <t>Комерційна пропозиція на закупівлю: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</si>
  <si>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</si>
  <si>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</si>
  <si>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</si>
  <si>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</si>
  <si>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</si>
  <si>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</si>
  <si>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</si>
  <si>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</si>
  <si>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Телефон контактної особи</t>
  </si>
  <si>
    <t>Електронна адреса контактної особи</t>
  </si>
  <si>
    <t>Контактна особа:</t>
  </si>
  <si>
    <t>Дата отримання ____________________</t>
  </si>
  <si>
    <t>Код ЄДРПОУ</t>
  </si>
  <si>
    <t>Інформація про відхилення пропозиції із зазначенням підстави надсилається Учаснику, пропозиція якого відхилена, протягом трьох робочих днів з дати прийняття такого рішення.</t>
  </si>
  <si>
    <t>Телефон компанії</t>
  </si>
  <si>
    <t>1. Зареєстровані на території України;</t>
  </si>
  <si>
    <t>1. Не відповідає кваліфікаційним критеріям, встановленим цією документацією;</t>
  </si>
  <si>
    <t>2. Пропозиція не відповідає умовам документації процедури закупівлі.</t>
  </si>
  <si>
    <t>1. Відсутності подальшої потреби у закупівлі;</t>
  </si>
  <si>
    <t>2. Ціна найкращої пропозиції перевищує бюджет проведення процедури закупівлі.</t>
  </si>
  <si>
    <t>http://www.foxtrotgroup.com.ua/uk/tender.html</t>
  </si>
  <si>
    <t>http://foxtrotgroup.com.ua/uk/tender.html</t>
  </si>
  <si>
    <t>http://foxtrotgroup.com.ua/uk/tender/subscribe.html</t>
  </si>
  <si>
    <t>Номер витягу з реєстру платників ПДВ</t>
  </si>
  <si>
    <t>II. Порядок внесення змін та надання роз'яснень до документації процедури закупівлі</t>
  </si>
  <si>
    <t>III. Підготовка пропозицій Учасниками</t>
  </si>
  <si>
    <t>V. Оцінка пропозицій учасників та визначення переможця</t>
  </si>
  <si>
    <t>VI. Укладання договору про закупівлю</t>
  </si>
  <si>
    <t>I. Загальна інформація</t>
  </si>
  <si>
    <t>1.1. Інформація про предмет закупівлі</t>
  </si>
  <si>
    <t>1.2. Інформація про Замовника торгів</t>
  </si>
  <si>
    <t>Дата проведення процедури розкриття пропозицій:</t>
  </si>
  <si>
    <t>м. Київ, 04112</t>
  </si>
  <si>
    <t>Обов'язково при зверненні зазначати найменування закупівлі.
Замовник надає роз'яснення на запит протягом одного робочого дня з дня його отримання.</t>
  </si>
  <si>
    <t>Вказати основних клієнтів за напрямком даної закупівлі.</t>
  </si>
  <si>
    <t>•  Витяг з реєстру платників ПДВ;</t>
  </si>
  <si>
    <t>•  Витяг з Єдиного державного реєстру;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</si>
  <si>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</si>
  <si>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</si>
  <si>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Термін надання пропозиції включно до</t>
  </si>
  <si>
    <t>Місце розкриття пропозицій: м. Київ, 04112, вул. Дорогожицька, 1.</t>
  </si>
  <si>
    <t>•  Баланс та фінансовий звіт підприємства за попередній квартал;</t>
  </si>
  <si>
    <t>•  Довідку про включення до ЄДРПОУ;</t>
  </si>
  <si>
    <t>•  Копію Статуту підприємства;</t>
  </si>
  <si>
    <t>м. Київ, 04112, вул. Дорогожицька, 1, галерея 1, кабінет 1.</t>
  </si>
  <si>
    <t>ТОВ "ГРУПА КОМПАНІЙ "ФОКСТРОТ", код ЄДРПОУ 32985427.</t>
  </si>
  <si>
    <t>Запит комерційної пропозиції на закупівлю надано в Додатку 1.</t>
  </si>
  <si>
    <t>Фіналісти процедури закупівлі на запит Замовника надають такі документи в електронному вигляді:</t>
  </si>
  <si>
    <t>•  Довідку про розмір чистих активів (тільки для ТОВ).</t>
  </si>
  <si>
    <t>Учасники подають в запечатаному конверті:</t>
  </si>
  <si>
    <t>•  Комерційну пропозицію у форматі Додатку 1, завірену підписом керівника та печаткою.</t>
  </si>
  <si>
    <t>Учасники подають в електронному вигляді:</t>
  </si>
  <si>
    <t>2. Мають необхідне обладнання, кваліфікований персонал та досвід роботи в даному напрямку не менше 3 років.</t>
  </si>
  <si>
    <t>5.5. Подача установчих документів</t>
  </si>
  <si>
    <t>5.6. Результати процедури закупівлі</t>
  </si>
  <si>
    <t>Результати процедури закупівлі розміщуються у розділі "Закриті тендери" за посиланням:</t>
  </si>
  <si>
    <t>6.1. Порядок укладання договору про закупівлю</t>
  </si>
  <si>
    <t xml:space="preserve">4.1. Місце, дата та час розкриття пропозицій Учасників </t>
  </si>
  <si>
    <t>4.2. Умови розкриття пропозицій</t>
  </si>
  <si>
    <t>IV. Розкриття пропозицій учасників</t>
  </si>
  <si>
    <t>3.1. Зміст та вимоги до оформлення пропозиції Учасника</t>
  </si>
  <si>
    <t>3.2. Строк, протягом якого пропозиції Учасників є дійсними</t>
  </si>
  <si>
    <t>3.3. Кваліфікаційні критерії до Учасників</t>
  </si>
  <si>
    <t>Пропозиція Учасника подається в термін, визначений в оголошенні про процедуру закупівлі.</t>
  </si>
  <si>
    <t>Електронна версія пропозиції в форматі Excel подається на адресу:</t>
  </si>
  <si>
    <t>Адреса надання пропозиції: м. Київ, 04112, вул. Дорогожицька, 1, галерея 1, кімната 1.</t>
  </si>
  <si>
    <t>Для підтвердження особи представник Учасника повинен надати паспорт.</t>
  </si>
  <si>
    <t>До участі у процедурі розкриття пропозицій допускаються всі Учасники.  Відсутність представника Учасника під час розкриття пропозицій не є підставою для відхилення пропозиції Учасника.</t>
  </si>
  <si>
    <t xml:space="preserve">На конверт має бути наклеєний титульний лист, який автоматично формується при заповненні Додатку 1. </t>
  </si>
  <si>
    <t xml:space="preserve">
Оригінал пропозиції подається в запечатаному конверті розміром 229×324мм.</t>
  </si>
  <si>
    <t>Критерієм вибору переможця є мінімальна ціна.</t>
  </si>
  <si>
    <t>Переможцем процедури закупівлі буде обраний той Учасник, пропозиція якого відповідає вимогам та критеріям Замовника, які викладено у даній документації.</t>
  </si>
  <si>
    <t>Ціна, грн. з ПДВ</t>
  </si>
  <si>
    <t>Найменування</t>
  </si>
  <si>
    <t>Тендерна пропозиція має бути зафіксована в гривнях до повного виконання зобов'язань по Договору. Підтвердити або вказати свої умови.</t>
  </si>
  <si>
    <t>Всього сума закупівлі, грн. з ПДВ:</t>
  </si>
  <si>
    <t xml:space="preserve">     Розмір електронного листа не повинен перевищувати 15 Мб. Якщо розмір електронного листа перевищує 15 Мб, потрібно відправити пропозицію декількома листами.</t>
  </si>
  <si>
    <t xml:space="preserve">     Тема електронного листа має містити найменування закупівлі та бути довжиною не більше 90 символів.</t>
  </si>
  <si>
    <t>Для своєчасного отримання інформації щодо тендерів ГК «ФОКСТРОТ» Учасник має оформити реєстрацію за посиланням:</t>
  </si>
  <si>
    <t>Замовник укладає договір про закупівлю з Учасником, пропозицію якого було акцептовано, не пізніше ніж через 10 робочих днів з дня акцепту пропозиції.
Умови Договору мають відповідати акцептованій пропозиції Учасника.</t>
  </si>
  <si>
    <t>Кількість</t>
  </si>
  <si>
    <t>р/р</t>
  </si>
  <si>
    <t>МФО</t>
  </si>
  <si>
    <t>tender-606@foxtrot.ua</t>
  </si>
  <si>
    <t>Умови оплати: безготівкова оплата по факту поставки виконується протягом 5 банківських днів після надання Продавцем всіх бухгалтерських документів (видаткова накладна, зареєстрована податкова накладна). Підтвердити.</t>
  </si>
  <si>
    <t>Тендерна пропозиція має включати транспортні витрати. Підтвердити або вказати свої умови.</t>
  </si>
  <si>
    <t>Адреса доставки: Київська обл. с. Чайки, вул. Авіаконструктора Антонова, 1А, корпус 2, рампа 64. Підтвердити.</t>
  </si>
  <si>
    <t>Підтвердити відповідність технічним параметрам:</t>
  </si>
  <si>
    <t>•  Комерційну пропозицію у форматі Додатку 1 в Excel.</t>
  </si>
  <si>
    <t>Тип покриття: порошкова фарба;</t>
  </si>
  <si>
    <t>Можливість штабелювання до 4 ярусів у висоту;</t>
  </si>
  <si>
    <t>Гарантія на товар не менше 12 місяців. Зазначити в місяцях.</t>
  </si>
  <si>
    <t>Розмір сітки: 100х100мм;</t>
  </si>
  <si>
    <t>Металеві сітчасті огорожі для палет</t>
  </si>
  <si>
    <t>Поставка однією партією відповідно до замовлення Замовника. Термін поставки не більше 45 робочих дня з моменту підписання договору. Підтвердити або вказати свої умови.</t>
  </si>
  <si>
    <t>Металеві сітчасті огорожі висотою 1000 мм, які встановлюються на стандартні палети розміром 1200х800 мм.
Палети Замовника та не є частиною цієї закупівлі.</t>
  </si>
  <si>
    <t>Каркас повністю розбірний з відкидними дверцятами уздовж однієї довгої сторони;</t>
  </si>
  <si>
    <t>•  Зображення металевої сітчастої огорожі для палет в будь-якому загальноприйнятому форматі (.jpg, .pdf тощо);</t>
  </si>
  <si>
    <t>Металеві сітчасті огорожі висотою 1000 мм, які встановлюються на стандартні палети розміром 1200х800 мм. Палети Замовника та не є частиною цієї закупівлі;</t>
  </si>
  <si>
    <t>Кількість стінок: 4 (без кришки і без дна);</t>
  </si>
  <si>
    <t>Металеві сітчасті огорожі на палеті, які стоять окремо, повинні витримувати вантаж до 1000 кг.
При установці ярусами:
1-3 ярус має витримувати навантаження до 750 кг;
4 ярус - до 500 кг.</t>
  </si>
  <si>
    <t>Схематичне зображення металевої сітчастої огорожі для палет надано в Додатку 2.</t>
  </si>
  <si>
    <t>Додаток 2. Схематичне зображення металевої сітчастої огорожі для палет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</si>
</sst>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#,##0;\-#,##0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[Red]\-#,##0"/>
    <numFmt numFmtId="178" formatCode="#,##0;\-#,##0;;&quot;Agency Cost&quot;"/>
    <numFmt numFmtId="179" formatCode="#,##0.00;\-#,##0.00"/>
    <numFmt numFmtId="180" formatCode="[=0]\ &quot;0.000&quot;;;0.000"/>
    <numFmt numFmtId="181" formatCode="[=0]&quot; 0.000&quot;;[&lt;0]General;0.000"/>
    <numFmt numFmtId="182" formatCode="_-* #,##0.00&quot;р.&quot;_-;\-* #,##0.00&quot;р.&quot;_-;_-* \-??&quot;р.&quot;_-;_-@_-"/>
    <numFmt numFmtId="183" formatCode="_-* #,##0_р_._-;\-* #,##0_р_._-;_-* &quot;-&quot;??_р_._-;_-@_-"/>
    <numFmt numFmtId="184" formatCode="_-* #,##0.0000000_р_._-;\-* #,##0.0000000_р_._-;_-* &quot;-&quot;??_р_._-;_-@_-"/>
  </numFmts>
  <fonts count="50"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11"/>
      <color theme="1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u/>
      <sz val="12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0"/>
      <color rgb="FFC00000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sz val="16"/>
      <color theme="7" tint="-0.499984740745262"/>
      <name val="Cambria"/>
      <family val="1"/>
      <charset val="204"/>
      <scheme val="major"/>
    </font>
    <font>
      <sz val="10"/>
      <color theme="7" tint="-0.499984740745262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color theme="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  <font>
      <sz val="20"/>
      <color theme="7" tint="-0.49998474074526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color theme="7" tint="-0.499984740745262"/>
      <name val="Cambria"/>
      <family val="1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155">
    <xf numFmtId="0" fontId="0" fillId="0" borderId="0"/>
    <xf numFmtId="0" fontId="4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23" fillId="0" borderId="0"/>
    <xf numFmtId="0" fontId="24" fillId="0" borderId="0"/>
    <xf numFmtId="164" fontId="9" fillId="0" borderId="0" applyFont="0" applyFill="0" applyBorder="0" applyAlignment="0" applyProtection="0"/>
    <xf numFmtId="0" fontId="25" fillId="0" borderId="0"/>
    <xf numFmtId="37" fontId="26" fillId="3" borderId="10">
      <protection hidden="1"/>
    </xf>
    <xf numFmtId="168" fontId="24" fillId="4" borderId="10">
      <protection hidden="1"/>
    </xf>
    <xf numFmtId="37" fontId="24" fillId="4" borderId="10">
      <protection hidden="1"/>
    </xf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37" fontId="26" fillId="5" borderId="0" applyNumberFormat="0" applyBorder="0" applyAlignment="0">
      <alignment horizontal="center"/>
      <protection hidden="1"/>
    </xf>
    <xf numFmtId="0" fontId="24" fillId="6" borderId="0" applyNumberFormat="0" applyBorder="0" applyAlignment="0">
      <protection hidden="1"/>
    </xf>
    <xf numFmtId="173" fontId="26" fillId="7" borderId="10">
      <alignment horizontal="right"/>
      <protection locked="0"/>
    </xf>
    <xf numFmtId="173" fontId="24" fillId="8" borderId="10">
      <alignment horizontal="right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37" fontId="26" fillId="7" borderId="3" applyNumberFormat="0" applyBorder="0">
      <alignment horizontal="left"/>
      <protection locked="0"/>
    </xf>
    <xf numFmtId="0" fontId="24" fillId="8" borderId="0" applyNumberFormat="0" applyBorder="0">
      <alignment horizontal="left"/>
      <protection locked="0"/>
    </xf>
    <xf numFmtId="174" fontId="29" fillId="0" borderId="0">
      <alignment horizontal="left"/>
    </xf>
    <xf numFmtId="174" fontId="30" fillId="0" borderId="0">
      <alignment horizontal="left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/>
    <xf numFmtId="37" fontId="26" fillId="9" borderId="11">
      <alignment horizontal="center" vertical="center"/>
      <protection hidden="1"/>
    </xf>
    <xf numFmtId="168" fontId="24" fillId="10" borderId="11">
      <alignment horizontal="center" vertical="center"/>
      <protection hidden="1"/>
    </xf>
    <xf numFmtId="37" fontId="24" fillId="10" borderId="11">
      <alignment horizontal="center" vertical="center"/>
      <protection hidden="1"/>
    </xf>
    <xf numFmtId="175" fontId="33" fillId="9" borderId="10">
      <alignment horizontal="right"/>
      <protection locked="0"/>
    </xf>
    <xf numFmtId="176" fontId="34" fillId="10" borderId="10">
      <alignment horizontal="right"/>
      <protection locked="0"/>
    </xf>
    <xf numFmtId="37" fontId="33" fillId="3" borderId="10">
      <alignment vertical="center"/>
      <protection hidden="1"/>
    </xf>
    <xf numFmtId="168" fontId="34" fillId="4" borderId="10">
      <alignment vertical="center"/>
      <protection hidden="1"/>
    </xf>
    <xf numFmtId="37" fontId="34" fillId="4" borderId="10">
      <alignment vertical="center"/>
      <protection hidden="1"/>
    </xf>
    <xf numFmtId="38" fontId="26" fillId="0" borderId="12"/>
    <xf numFmtId="177" fontId="24" fillId="0" borderId="12"/>
    <xf numFmtId="38" fontId="24" fillId="0" borderId="12"/>
    <xf numFmtId="0" fontId="35" fillId="0" borderId="0"/>
    <xf numFmtId="37" fontId="26" fillId="9" borderId="11">
      <alignment vertical="center"/>
      <protection hidden="1"/>
    </xf>
    <xf numFmtId="168" fontId="24" fillId="10" borderId="11">
      <alignment vertical="center"/>
      <protection hidden="1"/>
    </xf>
    <xf numFmtId="37" fontId="24" fillId="10" borderId="11">
      <alignment vertical="center"/>
      <protection hidden="1"/>
    </xf>
    <xf numFmtId="178" fontId="26" fillId="3" borderId="10">
      <alignment horizontal="right"/>
      <protection hidden="1"/>
    </xf>
    <xf numFmtId="178" fontId="24" fillId="4" borderId="10">
      <alignment horizontal="right"/>
      <protection hidden="1"/>
    </xf>
    <xf numFmtId="178" fontId="26" fillId="7" borderId="10">
      <alignment horizontal="right"/>
      <protection locked="0"/>
    </xf>
    <xf numFmtId="178" fontId="24" fillId="8" borderId="10">
      <alignment horizontal="right"/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26" fillId="0" borderId="0"/>
    <xf numFmtId="38" fontId="33" fillId="11" borderId="10">
      <alignment vertical="center"/>
      <protection locked="0"/>
    </xf>
    <xf numFmtId="177" fontId="34" fillId="4" borderId="10">
      <alignment vertical="center"/>
      <protection locked="0"/>
    </xf>
    <xf numFmtId="38" fontId="34" fillId="4" borderId="10">
      <alignment vertical="center"/>
      <protection locked="0"/>
    </xf>
    <xf numFmtId="39" fontId="33" fillId="0" borderId="13">
      <alignment horizontal="center" vertical="center"/>
      <protection hidden="1"/>
    </xf>
    <xf numFmtId="179" fontId="34" fillId="0" borderId="13">
      <alignment horizontal="center" vertical="center"/>
      <protection hidden="1"/>
    </xf>
    <xf numFmtId="39" fontId="34" fillId="0" borderId="13">
      <alignment horizontal="center" vertical="center"/>
      <protection hidden="1"/>
    </xf>
    <xf numFmtId="180" fontId="33" fillId="11" borderId="10">
      <alignment vertical="center"/>
      <protection locked="0"/>
    </xf>
    <xf numFmtId="181" fontId="34" fillId="4" borderId="10">
      <alignment vertical="center"/>
      <protection locked="0"/>
    </xf>
    <xf numFmtId="37" fontId="26" fillId="3" borderId="10">
      <alignment horizontal="center"/>
      <protection hidden="1"/>
    </xf>
    <xf numFmtId="168" fontId="24" fillId="4" borderId="10">
      <alignment horizontal="center"/>
      <protection hidden="1"/>
    </xf>
    <xf numFmtId="37" fontId="24" fillId="4" borderId="10">
      <alignment horizontal="center"/>
      <protection hidden="1"/>
    </xf>
    <xf numFmtId="38" fontId="26" fillId="0" borderId="14">
      <alignment vertical="center"/>
      <protection locked="0"/>
    </xf>
    <xf numFmtId="177" fontId="24" fillId="0" borderId="15">
      <alignment vertical="center"/>
      <protection locked="0"/>
    </xf>
    <xf numFmtId="38" fontId="24" fillId="0" borderId="15">
      <alignment vertical="center"/>
      <protection locked="0"/>
    </xf>
    <xf numFmtId="38" fontId="33" fillId="3" borderId="10">
      <alignment horizontal="center" vertical="center"/>
      <protection hidden="1"/>
    </xf>
    <xf numFmtId="177" fontId="34" fillId="4" borderId="10">
      <alignment horizontal="center" vertical="center"/>
      <protection hidden="1"/>
    </xf>
    <xf numFmtId="38" fontId="34" fillId="4" borderId="10">
      <alignment horizontal="center" vertical="center"/>
      <protection hidden="1"/>
    </xf>
    <xf numFmtId="38" fontId="37" fillId="3" borderId="16">
      <alignment vertical="center"/>
      <protection hidden="1"/>
    </xf>
    <xf numFmtId="177" fontId="38" fillId="4" borderId="16">
      <alignment vertical="center"/>
      <protection hidden="1"/>
    </xf>
    <xf numFmtId="38" fontId="38" fillId="4" borderId="16">
      <alignment vertical="center"/>
      <protection hidden="1"/>
    </xf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182" fontId="24" fillId="0" borderId="0" applyFill="0" applyBorder="0" applyAlignment="0" applyProtection="0"/>
    <xf numFmtId="0" fontId="39" fillId="0" borderId="0">
      <alignment horizontal="centerContinuous" vertical="center"/>
    </xf>
    <xf numFmtId="0" fontId="39" fillId="0" borderId="0">
      <alignment horizontal="center" vertical="center"/>
    </xf>
    <xf numFmtId="0" fontId="40" fillId="0" borderId="0"/>
    <xf numFmtId="0" fontId="27" fillId="0" borderId="0"/>
    <xf numFmtId="0" fontId="27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7" fillId="0" borderId="0"/>
    <xf numFmtId="0" fontId="27" fillId="0" borderId="0"/>
    <xf numFmtId="0" fontId="23" fillId="0" borderId="0"/>
    <xf numFmtId="0" fontId="12" fillId="0" borderId="0"/>
    <xf numFmtId="0" fontId="13" fillId="0" borderId="0"/>
    <xf numFmtId="0" fontId="23" fillId="0" borderId="0"/>
    <xf numFmtId="0" fontId="13" fillId="0" borderId="0"/>
    <xf numFmtId="0" fontId="27" fillId="0" borderId="0"/>
    <xf numFmtId="0" fontId="23" fillId="0" borderId="0"/>
    <xf numFmtId="0" fontId="13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38" fontId="36" fillId="0" borderId="0" applyFont="0" applyFill="0" applyBorder="0" applyAlignment="0" applyProtection="0"/>
    <xf numFmtId="3" fontId="41" fillId="0" borderId="2" applyFont="0" applyFill="0" applyBorder="0" applyAlignment="0" applyProtection="0">
      <alignment horizontal="center" vertical="center"/>
      <protection locked="0"/>
    </xf>
    <xf numFmtId="3" fontId="24" fillId="0" borderId="0" applyFill="0" applyBorder="0" applyAlignment="0" applyProtection="0"/>
    <xf numFmtId="40" fontId="36" fillId="0" borderId="0" applyFont="0" applyFill="0" applyBorder="0" applyAlignment="0" applyProtection="0"/>
    <xf numFmtId="0" fontId="33" fillId="0" borderId="2">
      <alignment horizontal="centerContinuous" vertical="center" wrapText="1"/>
    </xf>
    <xf numFmtId="0" fontId="34" fillId="0" borderId="13">
      <alignment horizontal="center" vertical="center" wrapText="1"/>
    </xf>
  </cellStyleXfs>
  <cellXfs count="11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1" fillId="0" borderId="0" xfId="0" applyFont="1"/>
    <xf numFmtId="0" fontId="10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vertical="top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Alignment="1"/>
    <xf numFmtId="0" fontId="17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Fill="1" applyAlignment="1">
      <alignment vertical="center"/>
    </xf>
    <xf numFmtId="165" fontId="18" fillId="0" borderId="0" xfId="0" applyNumberFormat="1" applyFont="1" applyAlignment="1">
      <alignment horizontal="left" vertical="center"/>
    </xf>
    <xf numFmtId="0" fontId="17" fillId="0" borderId="4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7" fillId="0" borderId="5" xfId="1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2"/>
    </xf>
    <xf numFmtId="0" fontId="20" fillId="0" borderId="0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166" fontId="14" fillId="0" borderId="2" xfId="0" applyNumberFormat="1" applyFont="1" applyFill="1" applyBorder="1" applyAlignment="1">
      <alignment horizontal="left" vertical="center" wrapText="1"/>
    </xf>
    <xf numFmtId="49" fontId="14" fillId="0" borderId="2" xfId="1" applyNumberFormat="1" applyFont="1" applyFill="1" applyBorder="1" applyAlignment="1">
      <alignment horizontal="left" vertical="center" wrapText="1"/>
    </xf>
    <xf numFmtId="167" fontId="14" fillId="0" borderId="2" xfId="2" applyNumberFormat="1" applyFont="1" applyFill="1" applyBorder="1" applyAlignment="1">
      <alignment horizontal="left" vertical="center" wrapText="1"/>
    </xf>
    <xf numFmtId="167" fontId="22" fillId="0" borderId="2" xfId="2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indent="2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83" fontId="14" fillId="2" borderId="2" xfId="2" applyNumberFormat="1" applyFont="1" applyFill="1" applyBorder="1" applyAlignment="1">
      <alignment vertical="center"/>
    </xf>
    <xf numFmtId="0" fontId="15" fillId="0" borderId="2" xfId="2" applyNumberFormat="1" applyFont="1" applyFill="1" applyBorder="1" applyAlignment="1" applyProtection="1">
      <alignment horizontal="right" vertical="center" wrapText="1" indent="2"/>
      <protection locked="0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184" fontId="14" fillId="0" borderId="0" xfId="2" applyNumberFormat="1" applyFont="1" applyFill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14" fillId="0" borderId="2" xfId="2" applyNumberFormat="1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4" fillId="0" borderId="5" xfId="0" applyFont="1" applyFill="1" applyBorder="1" applyAlignment="1">
      <alignment horizontal="left" vertical="center" wrapText="1"/>
    </xf>
    <xf numFmtId="0" fontId="45" fillId="0" borderId="3" xfId="0" applyFont="1" applyBorder="1" applyAlignment="1">
      <alignment vertical="top" wrapText="1"/>
    </xf>
    <xf numFmtId="183" fontId="6" fillId="0" borderId="0" xfId="2" applyNumberFormat="1" applyFont="1" applyFill="1" applyAlignment="1">
      <alignment horizontal="right" vertical="center" indent="4"/>
    </xf>
    <xf numFmtId="0" fontId="47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5" fillId="2" borderId="6" xfId="3" applyFont="1" applyFill="1" applyBorder="1" applyAlignment="1">
      <alignment horizontal="left" vertical="center" wrapText="1"/>
    </xf>
    <xf numFmtId="0" fontId="15" fillId="2" borderId="7" xfId="3" applyFont="1" applyFill="1" applyBorder="1" applyAlignment="1">
      <alignment horizontal="left" vertical="center" wrapText="1"/>
    </xf>
    <xf numFmtId="0" fontId="15" fillId="2" borderId="6" xfId="3" applyFont="1" applyFill="1" applyBorder="1" applyAlignment="1">
      <alignment horizontal="left" vertical="center" wrapText="1" indent="1"/>
    </xf>
    <xf numFmtId="0" fontId="15" fillId="2" borderId="7" xfId="3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166" fontId="8" fillId="0" borderId="0" xfId="0" applyNumberFormat="1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vertical="center" wrapText="1"/>
    </xf>
    <xf numFmtId="165" fontId="48" fillId="0" borderId="5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vertical="center" wrapText="1"/>
    </xf>
  </cellXfs>
  <cellStyles count="155">
    <cellStyle name="2.Жирный" xfId="9"/>
    <cellStyle name="Calculation Cell" xfId="10"/>
    <cellStyle name="Calculation Cell 2" xfId="11"/>
    <cellStyle name="Calculation Cell 2 2" xfId="12"/>
    <cellStyle name="Comma [0]_Budget_адреска на Левобережке_12.08.05" xfId="13"/>
    <cellStyle name="Comma_Budget_адреска на Левобережке_12.08.05" xfId="14"/>
    <cellStyle name="Currency [0]_Budget_адреска на Левобережке_12.08.05" xfId="15"/>
    <cellStyle name="Currency_Budget_адреска на Левобережке_12.08.05" xfId="16"/>
    <cellStyle name="Double-Click cell" xfId="17"/>
    <cellStyle name="Double-Click cell 2" xfId="18"/>
    <cellStyle name="Entry cell" xfId="19"/>
    <cellStyle name="Entry cell 2" xfId="20"/>
    <cellStyle name="Excel Built-in Normal" xfId="21"/>
    <cellStyle name="Excel Built-in Normal 1" xfId="22"/>
    <cellStyle name="Excel Built-in Normal 1 2" xfId="23"/>
    <cellStyle name="Excel Built-in Normal 1 2 2" xfId="24"/>
    <cellStyle name="Excel Built-in Normal 1 3" xfId="25"/>
    <cellStyle name="Excel Built-in Normal 2" xfId="26"/>
    <cellStyle name="Excel Built-in Normal 2 2" xfId="27"/>
    <cellStyle name="Excel Built-in Normal 3" xfId="28"/>
    <cellStyle name="Followed Hyperlink_Copy of Levoberegka_PR_05.09.05" xfId="29"/>
    <cellStyle name="Front Sheet" xfId="30"/>
    <cellStyle name="Front Sheet 2" xfId="31"/>
    <cellStyle name="Heads" xfId="32"/>
    <cellStyle name="Heads 2" xfId="33"/>
    <cellStyle name="Hyperlink_! FINAL Total budget_BOARDS 3x6_FoxMart" xfId="34"/>
    <cellStyle name="Iau?iue_CHARPRIC" xfId="35"/>
    <cellStyle name="Mark-up/W Days" xfId="36"/>
    <cellStyle name="Mark-up/W Days 2" xfId="37"/>
    <cellStyle name="Mark-up/W Days 2 2" xfId="38"/>
    <cellStyle name="NIC % cell" xfId="39"/>
    <cellStyle name="NIC % cell 2" xfId="40"/>
    <cellStyle name="NIC Calculation Cell" xfId="41"/>
    <cellStyle name="NIC Calculation Cell 2" xfId="42"/>
    <cellStyle name="NIC Calculation Cell 2 2" xfId="43"/>
    <cellStyle name="Non-entry Cell" xfId="44"/>
    <cellStyle name="Non-entry Cell 2" xfId="45"/>
    <cellStyle name="Non-entry Cell 2 2" xfId="46"/>
    <cellStyle name="Normal_! FINAL Total budget_BOARDS 3x6_FoxMart" xfId="47"/>
    <cellStyle name="Optional cell" xfId="48"/>
    <cellStyle name="Optional cell 2" xfId="49"/>
    <cellStyle name="Optional cell 2 2" xfId="50"/>
    <cellStyle name="Orig Calc Cell" xfId="51"/>
    <cellStyle name="Orig Calc Cell 2" xfId="52"/>
    <cellStyle name="Orig Entry cell" xfId="53"/>
    <cellStyle name="Orig Entry cell 2" xfId="54"/>
    <cellStyle name="Ouny?e [0]_CHARPRIC" xfId="55"/>
    <cellStyle name="Ouny?e_CHARPRIC" xfId="56"/>
    <cellStyle name="Standard_Pst_98 Arbeitsmappe" xfId="57"/>
    <cellStyle name="Stock entry cell" xfId="58"/>
    <cellStyle name="Stock entry cell 2" xfId="59"/>
    <cellStyle name="Stock entry cell 2 2" xfId="60"/>
    <cellStyle name="Stock feet/metres" xfId="61"/>
    <cellStyle name="Stock feet/metres 2" xfId="62"/>
    <cellStyle name="Stock feet/metres 2 2" xfId="63"/>
    <cellStyle name="Stock rate entry cell" xfId="64"/>
    <cellStyle name="Stock rate entry cell 2" xfId="65"/>
    <cellStyle name="Text Calculation Cell" xfId="66"/>
    <cellStyle name="Text Calculation Cell 2" xfId="67"/>
    <cellStyle name="Text Calculation Cell 2 2" xfId="68"/>
    <cellStyle name="Text entry cell" xfId="69"/>
    <cellStyle name="Text entry cell 2" xfId="70"/>
    <cellStyle name="Text entry cell 2 2" xfId="71"/>
    <cellStyle name="Text Unit Cell" xfId="72"/>
    <cellStyle name="Text Unit Cell 2" xfId="73"/>
    <cellStyle name="Text Unit Cell 2 2" xfId="74"/>
    <cellStyle name="Total" xfId="75"/>
    <cellStyle name="Total 2" xfId="76"/>
    <cellStyle name="Total 2 2" xfId="77"/>
    <cellStyle name="Гиперссылка" xfId="1" builtinId="8"/>
    <cellStyle name="Денежный 2" xfId="78"/>
    <cellStyle name="Денежный 3" xfId="79"/>
    <cellStyle name="Денежный 4" xfId="80"/>
    <cellStyle name="Денежный 5" xfId="81"/>
    <cellStyle name="Заголовок" xfId="82"/>
    <cellStyle name="Заголовок 1 2" xfId="83"/>
    <cellStyle name="Личный" xfId="84"/>
    <cellStyle name="Обычный" xfId="0" builtinId="0"/>
    <cellStyle name="Обычный 10" xfId="85"/>
    <cellStyle name="Обычный 10 2" xfId="86"/>
    <cellStyle name="Обычный 11" xfId="87"/>
    <cellStyle name="Обычный 12" xfId="88"/>
    <cellStyle name="Обычный 13" xfId="89"/>
    <cellStyle name="Обычный 14" xfId="90"/>
    <cellStyle name="Обычный 15" xfId="91"/>
    <cellStyle name="Обычный 15 2" xfId="92"/>
    <cellStyle name="Обычный 16" xfId="93"/>
    <cellStyle name="Обычный 17" xfId="94"/>
    <cellStyle name="Обычный 18" xfId="95"/>
    <cellStyle name="Обычный 19" xfId="96"/>
    <cellStyle name="Обычный 2" xfId="4"/>
    <cellStyle name="Обычный 2 10" xfId="97"/>
    <cellStyle name="Обычный 2 2" xfId="98"/>
    <cellStyle name="Обычный 2 2 2" xfId="99"/>
    <cellStyle name="Обычный 2 2 2 10" xfId="100"/>
    <cellStyle name="Обычный 2 2 2 2" xfId="101"/>
    <cellStyle name="Обычный 2 2 2 2 2" xfId="102"/>
    <cellStyle name="Обычный 2 2 2 2 2 2" xfId="103"/>
    <cellStyle name="Обычный 2 2 2 2 3" xfId="104"/>
    <cellStyle name="Обычный 2 2 2 2 4" xfId="105"/>
    <cellStyle name="Обычный 2 2 2 2 5" xfId="106"/>
    <cellStyle name="Обычный 2 2 2 2 6" xfId="107"/>
    <cellStyle name="Обычный 2 2 2 2 7" xfId="108"/>
    <cellStyle name="Обычный 2 2 2 3" xfId="109"/>
    <cellStyle name="Обычный 2 2 2 4" xfId="110"/>
    <cellStyle name="Обычный 2 2 2 5" xfId="111"/>
    <cellStyle name="Обычный 2 2 2 6" xfId="112"/>
    <cellStyle name="Обычный 2 2 2 7" xfId="113"/>
    <cellStyle name="Обычный 2 2 2 8" xfId="114"/>
    <cellStyle name="Обычный 2 2 2 9" xfId="115"/>
    <cellStyle name="Обычный 2 2 3" xfId="116"/>
    <cellStyle name="Обычный 2 2 4" xfId="117"/>
    <cellStyle name="Обычный 2 2 5" xfId="118"/>
    <cellStyle name="Обычный 2 2 6" xfId="119"/>
    <cellStyle name="Обычный 2 2 7" xfId="120"/>
    <cellStyle name="Обычный 2 3" xfId="121"/>
    <cellStyle name="Обычный 2 4" xfId="122"/>
    <cellStyle name="Обычный 2 5" xfId="123"/>
    <cellStyle name="Обычный 2 6" xfId="124"/>
    <cellStyle name="Обычный 2 7" xfId="125"/>
    <cellStyle name="Обычный 2 8" xfId="126"/>
    <cellStyle name="Обычный 2 9" xfId="127"/>
    <cellStyle name="Обычный 20" xfId="128"/>
    <cellStyle name="Обычный 24" xfId="129"/>
    <cellStyle name="Обычный 24 2" xfId="130"/>
    <cellStyle name="Обычный 3" xfId="6"/>
    <cellStyle name="Обычный 3 2" xfId="7"/>
    <cellStyle name="Обычный 3 3" xfId="131"/>
    <cellStyle name="Обычный 4" xfId="132"/>
    <cellStyle name="Обычный 4 2" xfId="133"/>
    <cellStyle name="Обычный 5" xfId="134"/>
    <cellStyle name="Обычный 5 2" xfId="135"/>
    <cellStyle name="Обычный 5 3" xfId="136"/>
    <cellStyle name="Обычный 5 4" xfId="137"/>
    <cellStyle name="Обычный 6" xfId="138"/>
    <cellStyle name="Обычный 6 13" xfId="139"/>
    <cellStyle name="Обычный 6 2" xfId="140"/>
    <cellStyle name="Обычный 6 2 2" xfId="141"/>
    <cellStyle name="Обычный 7" xfId="142"/>
    <cellStyle name="Обычный 7 2" xfId="143"/>
    <cellStyle name="Обычный 8" xfId="144"/>
    <cellStyle name="Обычный 8 2" xfId="145"/>
    <cellStyle name="Обычный 9" xfId="146"/>
    <cellStyle name="Обычный 9 2" xfId="147"/>
    <cellStyle name="Обычный_1.3. Шаблон спецификации" xfId="3"/>
    <cellStyle name="Стиль 1" xfId="5"/>
    <cellStyle name="Стиль 1 2" xfId="148"/>
    <cellStyle name="Тысячи [0]_CHARPRIC" xfId="149"/>
    <cellStyle name="Тысячи(0)" xfId="150"/>
    <cellStyle name="Тысячи(0) 2" xfId="151"/>
    <cellStyle name="Тысячи_CHARPRIC" xfId="152"/>
    <cellStyle name="Упаковка" xfId="153"/>
    <cellStyle name="Упаковка 2" xfId="154"/>
    <cellStyle name="Финансовый" xfId="2" builtinId="3"/>
    <cellStyle name="Финансовый 2" xfId="8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5</xdr:row>
      <xdr:rowOff>28575</xdr:rowOff>
    </xdr:from>
    <xdr:to>
      <xdr:col>0</xdr:col>
      <xdr:colOff>5057775</xdr:colOff>
      <xdr:row>24</xdr:row>
      <xdr:rowOff>95250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"/>
          <a:ext cx="4429125" cy="314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oxtrotgroup.com.ua/uk/tender.html" TargetMode="External"/><Relationship Id="rId2" Type="http://schemas.openxmlformats.org/officeDocument/2006/relationships/hyperlink" Target="http://foxtrotgroup.com.ua/uk/tender/subscribe.html" TargetMode="External"/><Relationship Id="rId1" Type="http://schemas.openxmlformats.org/officeDocument/2006/relationships/hyperlink" Target="mailto:tender-GKF@foxtrot.kiev.u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ender-606@foxtrot.u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foxtrotgroup.com.ua/uk/tend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214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3" sqref="B3"/>
    </sheetView>
  </sheetViews>
  <sheetFormatPr defaultColWidth="0" defaultRowHeight="14.25" zeroHeight="1"/>
  <cols>
    <col min="1" max="1" width="25" style="9" customWidth="1"/>
    <col min="2" max="2" width="73.85546875" style="26" customWidth="1"/>
    <col min="3" max="16384" width="9.140625" style="9" hidden="1"/>
  </cols>
  <sheetData>
    <row r="1" spans="1:3" ht="18" customHeight="1">
      <c r="A1" s="91" t="s">
        <v>18</v>
      </c>
      <c r="B1" s="91"/>
      <c r="C1" s="8"/>
    </row>
    <row r="2" spans="1:3" ht="14.25" customHeight="1">
      <c r="A2" s="92" t="s">
        <v>49</v>
      </c>
      <c r="B2" s="93"/>
      <c r="C2" s="8"/>
    </row>
    <row r="3" spans="1:3" ht="25.5" customHeight="1">
      <c r="A3" s="86" t="s">
        <v>50</v>
      </c>
      <c r="B3" s="11" t="s">
        <v>114</v>
      </c>
      <c r="C3" s="39"/>
    </row>
    <row r="4" spans="1:3" ht="42.75" customHeight="1">
      <c r="A4" s="87"/>
      <c r="B4" s="109" t="s">
        <v>116</v>
      </c>
      <c r="C4" s="39"/>
    </row>
    <row r="5" spans="1:3" ht="25.5" customHeight="1">
      <c r="A5" s="87"/>
      <c r="B5" s="109" t="s">
        <v>67</v>
      </c>
      <c r="C5" s="39"/>
    </row>
    <row r="6" spans="1:3" ht="28.5" customHeight="1">
      <c r="A6" s="87"/>
      <c r="B6" s="73" t="s">
        <v>122</v>
      </c>
    </row>
    <row r="7" spans="1:3" ht="14.25" customHeight="1">
      <c r="A7" s="86" t="s">
        <v>51</v>
      </c>
      <c r="B7" s="21" t="s">
        <v>66</v>
      </c>
    </row>
    <row r="8" spans="1:3" ht="14.25" customHeight="1">
      <c r="A8" s="88"/>
      <c r="B8" s="15" t="s">
        <v>65</v>
      </c>
    </row>
    <row r="9" spans="1:3" ht="14.25" customHeight="1">
      <c r="A9" s="89" t="s">
        <v>45</v>
      </c>
      <c r="B9" s="90"/>
    </row>
    <row r="10" spans="1:3" ht="42.75" customHeight="1">
      <c r="A10" s="86" t="s">
        <v>5</v>
      </c>
      <c r="B10" s="21" t="s">
        <v>6</v>
      </c>
    </row>
    <row r="11" spans="1:3" ht="14.25" customHeight="1">
      <c r="A11" s="87"/>
      <c r="B11" s="23" t="s">
        <v>17</v>
      </c>
    </row>
    <row r="12" spans="1:3" ht="42.75" customHeight="1">
      <c r="A12" s="88"/>
      <c r="B12" s="22" t="s">
        <v>54</v>
      </c>
    </row>
    <row r="13" spans="1:3" ht="14.25" customHeight="1">
      <c r="A13" s="89" t="s">
        <v>46</v>
      </c>
      <c r="B13" s="90"/>
    </row>
    <row r="14" spans="1:3" ht="28.5" customHeight="1">
      <c r="A14" s="84" t="s">
        <v>81</v>
      </c>
      <c r="B14" s="50" t="s">
        <v>84</v>
      </c>
    </row>
    <row r="15" spans="1:3" ht="14.25" customHeight="1">
      <c r="A15" s="85"/>
      <c r="B15" s="50" t="s">
        <v>85</v>
      </c>
    </row>
    <row r="16" spans="1:3" ht="14.25" customHeight="1">
      <c r="A16" s="85"/>
      <c r="B16" s="37" t="s">
        <v>104</v>
      </c>
    </row>
    <row r="17" spans="1:2" ht="14.25" customHeight="1">
      <c r="A17" s="85"/>
      <c r="B17" s="73" t="s">
        <v>72</v>
      </c>
    </row>
    <row r="18" spans="1:2" ht="14.25" customHeight="1">
      <c r="A18" s="85"/>
      <c r="B18" s="55" t="s">
        <v>109</v>
      </c>
    </row>
    <row r="19" spans="1:2" ht="28.5" customHeight="1">
      <c r="A19" s="85"/>
      <c r="B19" s="55" t="s">
        <v>118</v>
      </c>
    </row>
    <row r="20" spans="1:2" ht="42.75" customHeight="1">
      <c r="A20" s="85"/>
      <c r="B20" s="79" t="s">
        <v>97</v>
      </c>
    </row>
    <row r="21" spans="1:2" ht="28.5" customHeight="1">
      <c r="A21" s="85"/>
      <c r="B21" s="79" t="s">
        <v>98</v>
      </c>
    </row>
    <row r="22" spans="1:2" ht="42.75" customHeight="1" collapsed="1">
      <c r="A22" s="85"/>
      <c r="B22" s="50" t="s">
        <v>90</v>
      </c>
    </row>
    <row r="23" spans="1:2" ht="28.5" customHeight="1">
      <c r="A23" s="85"/>
      <c r="B23" s="37" t="s">
        <v>89</v>
      </c>
    </row>
    <row r="24" spans="1:2" ht="28.5" customHeight="1">
      <c r="A24" s="85"/>
      <c r="B24" s="50" t="s">
        <v>86</v>
      </c>
    </row>
    <row r="25" spans="1:2" ht="14.25" customHeight="1">
      <c r="A25" s="85"/>
      <c r="B25" s="73" t="s">
        <v>70</v>
      </c>
    </row>
    <row r="26" spans="1:2" ht="28.5" customHeight="1">
      <c r="A26" s="85"/>
      <c r="B26" s="55" t="s">
        <v>71</v>
      </c>
    </row>
    <row r="27" spans="1:2" ht="42.75" customHeight="1">
      <c r="A27" s="20" t="s">
        <v>82</v>
      </c>
      <c r="B27" s="36" t="s">
        <v>58</v>
      </c>
    </row>
    <row r="28" spans="1:2" ht="28.5" customHeight="1">
      <c r="A28" s="77" t="s">
        <v>83</v>
      </c>
      <c r="B28" s="21" t="s">
        <v>16</v>
      </c>
    </row>
    <row r="29" spans="1:2" ht="14.25" customHeight="1">
      <c r="A29" s="78"/>
      <c r="B29" s="38" t="s">
        <v>36</v>
      </c>
    </row>
    <row r="30" spans="1:2" ht="28.5" customHeight="1">
      <c r="A30" s="80">
        <v>8</v>
      </c>
      <c r="B30" s="38" t="s">
        <v>73</v>
      </c>
    </row>
    <row r="31" spans="1:2" ht="14.25" customHeight="1">
      <c r="A31" s="89" t="s">
        <v>80</v>
      </c>
      <c r="B31" s="90"/>
    </row>
    <row r="32" spans="1:2" ht="14.25" customHeight="1">
      <c r="A32" s="86" t="s">
        <v>78</v>
      </c>
      <c r="B32" s="35" t="s">
        <v>61</v>
      </c>
    </row>
    <row r="33" spans="1:2" ht="14.25" customHeight="1">
      <c r="A33" s="87"/>
      <c r="B33" s="28" t="s">
        <v>52</v>
      </c>
    </row>
    <row r="34" spans="1:2" ht="14.25" customHeight="1">
      <c r="A34" s="88"/>
      <c r="B34" s="110">
        <v>43676</v>
      </c>
    </row>
    <row r="35" spans="1:2" ht="42.75" customHeight="1">
      <c r="A35" s="86" t="s">
        <v>79</v>
      </c>
      <c r="B35" s="21" t="s">
        <v>88</v>
      </c>
    </row>
    <row r="36" spans="1:2" ht="28.5" customHeight="1">
      <c r="A36" s="87"/>
      <c r="B36" s="15" t="s">
        <v>7</v>
      </c>
    </row>
    <row r="37" spans="1:2" ht="28.5" customHeight="1">
      <c r="A37" s="88"/>
      <c r="B37" s="15" t="s">
        <v>87</v>
      </c>
    </row>
    <row r="38" spans="1:2" ht="14.25" customHeight="1">
      <c r="A38" s="89" t="s">
        <v>47</v>
      </c>
      <c r="B38" s="90"/>
    </row>
    <row r="39" spans="1:2" ht="14.25" customHeight="1">
      <c r="A39" s="86" t="s">
        <v>8</v>
      </c>
      <c r="B39" s="51" t="s">
        <v>91</v>
      </c>
    </row>
    <row r="40" spans="1:2" ht="42.75" customHeight="1">
      <c r="A40" s="88"/>
      <c r="B40" s="52" t="s">
        <v>92</v>
      </c>
    </row>
    <row r="41" spans="1:2" ht="57" customHeight="1">
      <c r="A41" s="42" t="s">
        <v>9</v>
      </c>
      <c r="B41" s="15" t="s">
        <v>10</v>
      </c>
    </row>
    <row r="42" spans="1:2" ht="14.25" customHeight="1">
      <c r="A42" s="86" t="s">
        <v>11</v>
      </c>
      <c r="B42" s="21" t="s">
        <v>12</v>
      </c>
    </row>
    <row r="43" spans="1:2" ht="28.5" customHeight="1">
      <c r="A43" s="87"/>
      <c r="B43" s="38" t="s">
        <v>37</v>
      </c>
    </row>
    <row r="44" spans="1:2" ht="28.5" customHeight="1">
      <c r="A44" s="87"/>
      <c r="B44" s="38" t="s">
        <v>38</v>
      </c>
    </row>
    <row r="45" spans="1:2" ht="42.75" customHeight="1">
      <c r="A45" s="88"/>
      <c r="B45" s="22" t="s">
        <v>34</v>
      </c>
    </row>
    <row r="46" spans="1:2" ht="14.25" customHeight="1">
      <c r="A46" s="86" t="s">
        <v>13</v>
      </c>
      <c r="B46" s="21" t="s">
        <v>14</v>
      </c>
    </row>
    <row r="47" spans="1:2" ht="14.25" customHeight="1">
      <c r="A47" s="87"/>
      <c r="B47" s="38" t="s">
        <v>39</v>
      </c>
    </row>
    <row r="48" spans="1:2" ht="28.5" customHeight="1">
      <c r="A48" s="87"/>
      <c r="B48" s="38" t="s">
        <v>40</v>
      </c>
    </row>
    <row r="49" spans="1:2" ht="42.75" customHeight="1">
      <c r="A49" s="88"/>
      <c r="B49" s="22" t="s">
        <v>15</v>
      </c>
    </row>
    <row r="50" spans="1:2" ht="28.5" customHeight="1">
      <c r="A50" s="86" t="s">
        <v>74</v>
      </c>
      <c r="B50" s="21" t="s">
        <v>68</v>
      </c>
    </row>
    <row r="51" spans="1:2" ht="14.25" customHeight="1">
      <c r="A51" s="87"/>
      <c r="B51" s="49" t="s">
        <v>56</v>
      </c>
    </row>
    <row r="52" spans="1:2" ht="14.25" customHeight="1">
      <c r="A52" s="87"/>
      <c r="B52" s="49" t="s">
        <v>57</v>
      </c>
    </row>
    <row r="53" spans="1:2" ht="14.25" customHeight="1">
      <c r="A53" s="87"/>
      <c r="B53" s="49" t="s">
        <v>63</v>
      </c>
    </row>
    <row r="54" spans="1:2" ht="14.25" customHeight="1">
      <c r="A54" s="87"/>
      <c r="B54" s="49" t="s">
        <v>64</v>
      </c>
    </row>
    <row r="55" spans="1:2" ht="14.25" customHeight="1">
      <c r="A55" s="87"/>
      <c r="B55" s="49" t="s">
        <v>62</v>
      </c>
    </row>
    <row r="56" spans="1:2" ht="14.25" customHeight="1">
      <c r="A56" s="88"/>
      <c r="B56" s="53" t="s">
        <v>69</v>
      </c>
    </row>
    <row r="57" spans="1:2" ht="28.5" customHeight="1">
      <c r="A57" s="86" t="s">
        <v>75</v>
      </c>
      <c r="B57" s="24" t="s">
        <v>76</v>
      </c>
    </row>
    <row r="58" spans="1:2" ht="14.25" customHeight="1">
      <c r="A58" s="88"/>
      <c r="B58" s="25" t="s">
        <v>41</v>
      </c>
    </row>
    <row r="59" spans="1:2" ht="14.25" customHeight="1">
      <c r="A59" s="89" t="s">
        <v>48</v>
      </c>
      <c r="B59" s="90"/>
    </row>
    <row r="60" spans="1:2" ht="57" customHeight="1">
      <c r="A60" s="20" t="s">
        <v>77</v>
      </c>
      <c r="B60" s="54" t="s">
        <v>100</v>
      </c>
    </row>
    <row r="61" spans="1:2" ht="14.25" customHeight="1"/>
    <row r="62" spans="1:2" ht="28.5" customHeight="1">
      <c r="B62" s="74" t="s">
        <v>99</v>
      </c>
    </row>
    <row r="63" spans="1:2" ht="14.25" customHeight="1">
      <c r="B63" s="75" t="s">
        <v>43</v>
      </c>
    </row>
    <row r="64" spans="1:2" ht="14.25" customHeight="1"/>
    <row r="65" ht="14.25" customHeight="1"/>
    <row r="66" ht="14.25" customHeight="1"/>
    <row r="67" ht="14.25" customHeight="1"/>
    <row r="68" ht="14.25" customHeight="1"/>
    <row r="69" ht="14.25" customHeight="1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</sheetData>
  <mergeCells count="18">
    <mergeCell ref="A1:B1"/>
    <mergeCell ref="A9:B9"/>
    <mergeCell ref="A10:A12"/>
    <mergeCell ref="A13:B13"/>
    <mergeCell ref="A2:B2"/>
    <mergeCell ref="A7:A8"/>
    <mergeCell ref="A3:A6"/>
    <mergeCell ref="A14:A26"/>
    <mergeCell ref="A46:A49"/>
    <mergeCell ref="A50:A56"/>
    <mergeCell ref="A57:A58"/>
    <mergeCell ref="A59:B59"/>
    <mergeCell ref="A32:A34"/>
    <mergeCell ref="A35:A37"/>
    <mergeCell ref="A38:B38"/>
    <mergeCell ref="A39:A40"/>
    <mergeCell ref="A42:A45"/>
    <mergeCell ref="A31:B31"/>
  </mergeCells>
  <conditionalFormatting sqref="B34">
    <cfRule type="containsBlanks" dxfId="5" priority="1">
      <formula>LEN(TRIM(B34))=0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о перевищувати 100, інакше складно зберігати листи від учасників" sqref="B3">
      <formula1>100</formula1>
    </dataValidation>
  </dataValidations>
  <hyperlinks>
    <hyperlink ref="B11" r:id="rId1"/>
    <hyperlink ref="B63" r:id="rId2"/>
    <hyperlink ref="B58" r:id="rId3"/>
    <hyperlink ref="B23" location="'Титульний лист конверта'!A1" display="На конверт має бути наклеєний титульний лист, який автоматично формується при заповненні Додатку 1. "/>
    <hyperlink ref="B16" r:id="rId4"/>
  </hyperlinks>
  <pageMargins left="0.27559055118110237" right="0.2" top="0.39370078740157483" bottom="0.39370078740157483" header="0.19685039370078741" footer="0.19685039370078741"/>
  <pageSetup paperSize="9" fitToHeight="0" orientation="portrait" r:id="rId5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2"/>
  <sheetViews>
    <sheetView showGridLines="0" showZeros="0" defaultGridColor="0" colorId="22"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C3" sqref="C3"/>
    </sheetView>
  </sheetViews>
  <sheetFormatPr defaultRowHeight="12.75"/>
  <cols>
    <col min="1" max="1" width="55.28515625" style="59" customWidth="1"/>
    <col min="2" max="2" width="21.42578125" style="59" customWidth="1"/>
    <col min="3" max="3" width="54.28515625" style="60" customWidth="1"/>
    <col min="4" max="4" width="8.5703125" style="71" customWidth="1"/>
    <col min="5" max="12" width="8.5703125" style="57" customWidth="1"/>
    <col min="13" max="16384" width="9.140625" style="57"/>
  </cols>
  <sheetData>
    <row r="1" spans="1:4" ht="25.5" customHeight="1">
      <c r="A1" s="100" t="str">
        <f>IF($C$3=0,"Додаток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B1" s="100"/>
      <c r="C1" s="40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  <c r="D1" s="68"/>
    </row>
    <row r="2" spans="1:4" s="16" customFormat="1" ht="20.25" customHeight="1">
      <c r="A2" s="101" t="str">
        <f>Документація!$B$3</f>
        <v>Металеві сітчасті огорожі для палет</v>
      </c>
      <c r="B2" s="101"/>
      <c r="C2" s="41" t="str">
        <f>IF($C$3=0,"Поля для заповнення промарковано кольором.","")</f>
        <v>Поля для заповнення промарковано кольором.</v>
      </c>
      <c r="D2" s="69"/>
    </row>
    <row r="3" spans="1:4" s="16" customFormat="1" ht="12.75" customHeight="1">
      <c r="A3" s="102" t="s">
        <v>21</v>
      </c>
      <c r="B3" s="103"/>
      <c r="C3" s="43"/>
      <c r="D3" s="70"/>
    </row>
    <row r="4" spans="1:4" s="16" customFormat="1" ht="12.75" customHeight="1">
      <c r="A4" s="98" t="s">
        <v>22</v>
      </c>
      <c r="B4" s="99"/>
      <c r="C4" s="44"/>
      <c r="D4" s="70"/>
    </row>
    <row r="5" spans="1:4" s="16" customFormat="1" ht="12.75" customHeight="1">
      <c r="A5" s="98" t="s">
        <v>23</v>
      </c>
      <c r="B5" s="99"/>
      <c r="C5" s="44"/>
      <c r="D5" s="70"/>
    </row>
    <row r="6" spans="1:4" s="16" customFormat="1" ht="12.75" customHeight="1">
      <c r="A6" s="98" t="s">
        <v>24</v>
      </c>
      <c r="B6" s="99"/>
      <c r="C6" s="45"/>
      <c r="D6" s="70"/>
    </row>
    <row r="7" spans="1:4" s="16" customFormat="1" ht="12.75" customHeight="1">
      <c r="A7" s="98" t="s">
        <v>25</v>
      </c>
      <c r="B7" s="99"/>
      <c r="C7" s="44"/>
      <c r="D7" s="70"/>
    </row>
    <row r="8" spans="1:4" s="16" customFormat="1" ht="12.75" customHeight="1">
      <c r="A8" s="98" t="s">
        <v>26</v>
      </c>
      <c r="B8" s="99"/>
      <c r="C8" s="44"/>
      <c r="D8" s="70"/>
    </row>
    <row r="9" spans="1:4" s="16" customFormat="1" ht="12.75" customHeight="1">
      <c r="A9" s="98" t="s">
        <v>35</v>
      </c>
      <c r="B9" s="99"/>
      <c r="C9" s="45"/>
      <c r="D9" s="70"/>
    </row>
    <row r="10" spans="1:4" s="16" customFormat="1" ht="12.75" customHeight="1">
      <c r="A10" s="98" t="s">
        <v>27</v>
      </c>
      <c r="B10" s="99"/>
      <c r="C10" s="44"/>
      <c r="D10" s="70"/>
    </row>
    <row r="11" spans="1:4" s="16" customFormat="1" ht="12.75" customHeight="1">
      <c r="A11" s="98" t="s">
        <v>29</v>
      </c>
      <c r="B11" s="99"/>
      <c r="C11" s="45"/>
      <c r="D11" s="70"/>
    </row>
    <row r="12" spans="1:4" s="16" customFormat="1" ht="12.75" customHeight="1">
      <c r="A12" s="98" t="s">
        <v>30</v>
      </c>
      <c r="B12" s="99"/>
      <c r="C12" s="46"/>
      <c r="D12" s="70"/>
    </row>
    <row r="13" spans="1:4" s="16" customFormat="1" ht="12.75" customHeight="1">
      <c r="A13" s="98" t="s">
        <v>59</v>
      </c>
      <c r="B13" s="99"/>
      <c r="C13" s="47"/>
      <c r="D13" s="70"/>
    </row>
    <row r="14" spans="1:4" s="16" customFormat="1" ht="12.75" customHeight="1">
      <c r="A14" s="98" t="s">
        <v>44</v>
      </c>
      <c r="B14" s="99"/>
      <c r="C14" s="47"/>
      <c r="D14" s="70"/>
    </row>
    <row r="15" spans="1:4" s="16" customFormat="1" ht="12.75" customHeight="1">
      <c r="A15" s="98" t="s">
        <v>28</v>
      </c>
      <c r="B15" s="99"/>
      <c r="C15" s="47"/>
      <c r="D15" s="70"/>
    </row>
    <row r="16" spans="1:4" s="16" customFormat="1" ht="12.75" customHeight="1">
      <c r="A16" s="98" t="s">
        <v>33</v>
      </c>
      <c r="B16" s="99"/>
      <c r="C16" s="76"/>
      <c r="D16" s="70"/>
    </row>
    <row r="17" spans="1:5" s="16" customFormat="1" ht="12.75" customHeight="1">
      <c r="A17" s="98" t="s">
        <v>102</v>
      </c>
      <c r="B17" s="99"/>
      <c r="C17" s="76"/>
      <c r="D17" s="70"/>
    </row>
    <row r="18" spans="1:5" s="16" customFormat="1" ht="12.75" customHeight="1">
      <c r="A18" s="98" t="s">
        <v>103</v>
      </c>
      <c r="B18" s="99"/>
      <c r="C18" s="76"/>
      <c r="D18" s="70"/>
    </row>
    <row r="19" spans="1:5" s="16" customFormat="1" ht="12.75" customHeight="1">
      <c r="A19" s="98" t="s">
        <v>55</v>
      </c>
      <c r="B19" s="99"/>
      <c r="C19" s="48"/>
      <c r="D19" s="70"/>
    </row>
    <row r="20" spans="1:5" ht="12.75" customHeight="1">
      <c r="A20" s="94" t="s">
        <v>108</v>
      </c>
      <c r="B20" s="95"/>
      <c r="C20" s="44"/>
    </row>
    <row r="21" spans="1:5" ht="25.5" customHeight="1">
      <c r="A21" s="96" t="s">
        <v>119</v>
      </c>
      <c r="B21" s="97"/>
      <c r="C21" s="44"/>
    </row>
    <row r="22" spans="1:5" ht="12.75" customHeight="1">
      <c r="A22" s="96" t="s">
        <v>117</v>
      </c>
      <c r="B22" s="97"/>
      <c r="C22" s="44"/>
      <c r="D22" s="83"/>
      <c r="E22" s="83"/>
    </row>
    <row r="23" spans="1:5" ht="12.75" customHeight="1">
      <c r="A23" s="96" t="s">
        <v>120</v>
      </c>
      <c r="B23" s="97"/>
      <c r="C23" s="44"/>
      <c r="D23" s="83"/>
      <c r="E23" s="83"/>
    </row>
    <row r="24" spans="1:5" ht="12.75" customHeight="1">
      <c r="A24" s="96" t="s">
        <v>113</v>
      </c>
      <c r="B24" s="97"/>
      <c r="C24" s="44"/>
      <c r="D24" s="83"/>
      <c r="E24" s="83"/>
    </row>
    <row r="25" spans="1:5" ht="12.75" customHeight="1">
      <c r="A25" s="96" t="s">
        <v>110</v>
      </c>
      <c r="B25" s="97"/>
      <c r="C25" s="44"/>
      <c r="D25" s="83"/>
      <c r="E25" s="83"/>
    </row>
    <row r="26" spans="1:5" ht="12.75" customHeight="1">
      <c r="A26" s="96" t="s">
        <v>111</v>
      </c>
      <c r="B26" s="97"/>
      <c r="C26" s="44"/>
      <c r="D26" s="83"/>
      <c r="E26" s="83"/>
    </row>
    <row r="27" spans="1:5" ht="63.75" customHeight="1">
      <c r="A27" s="96" t="s">
        <v>121</v>
      </c>
      <c r="B27" s="97"/>
      <c r="C27" s="44"/>
    </row>
    <row r="28" spans="1:5" ht="38.25" customHeight="1">
      <c r="A28" s="94" t="s">
        <v>115</v>
      </c>
      <c r="B28" s="95"/>
      <c r="C28" s="44"/>
    </row>
    <row r="29" spans="1:5" ht="25.5" customHeight="1">
      <c r="A29" s="94" t="s">
        <v>107</v>
      </c>
      <c r="B29" s="95"/>
      <c r="C29" s="44"/>
    </row>
    <row r="30" spans="1:5" ht="38.25" customHeight="1">
      <c r="A30" s="94" t="s">
        <v>105</v>
      </c>
      <c r="B30" s="95"/>
      <c r="C30" s="44"/>
    </row>
    <row r="31" spans="1:5" ht="12.75" customHeight="1">
      <c r="A31" s="94" t="s">
        <v>112</v>
      </c>
      <c r="B31" s="95"/>
      <c r="C31" s="44"/>
    </row>
    <row r="32" spans="1:5" ht="25.5" customHeight="1">
      <c r="A32" s="94" t="s">
        <v>106</v>
      </c>
      <c r="B32" s="95"/>
      <c r="C32" s="44"/>
    </row>
    <row r="33" spans="1:4" ht="25.5" customHeight="1">
      <c r="A33" s="94" t="s">
        <v>95</v>
      </c>
      <c r="B33" s="95"/>
      <c r="C33" s="44"/>
    </row>
    <row r="34" spans="1:4" ht="12.75" customHeight="1">
      <c r="A34" s="61" t="s">
        <v>94</v>
      </c>
      <c r="B34" s="61" t="s">
        <v>101</v>
      </c>
      <c r="C34" s="62" t="s">
        <v>93</v>
      </c>
    </row>
    <row r="35" spans="1:4" ht="25.5" customHeight="1">
      <c r="A35" s="58" t="s">
        <v>114</v>
      </c>
      <c r="B35" s="66">
        <v>400</v>
      </c>
      <c r="C35" s="67"/>
      <c r="D35" s="82"/>
    </row>
    <row r="36" spans="1:4" s="64" customFormat="1" ht="25.5" customHeight="1">
      <c r="A36" s="63"/>
      <c r="B36" s="65" t="s">
        <v>96</v>
      </c>
      <c r="C36" s="81">
        <f>B35*C35</f>
        <v>0</v>
      </c>
      <c r="D36" s="82"/>
    </row>
    <row r="37" spans="1:4" ht="12.75" customHeight="1"/>
    <row r="38" spans="1:4" ht="12.75" customHeight="1"/>
    <row r="39" spans="1:4" ht="12.75" customHeight="1"/>
    <row r="40" spans="1:4" ht="12.75" customHeight="1">
      <c r="C40" s="72"/>
    </row>
    <row r="41" spans="1:4" ht="12.75" customHeight="1"/>
    <row r="42" spans="1:4" ht="12.75" customHeight="1"/>
  </sheetData>
  <sheetProtection password="CF54" sheet="1" objects="1" scenarios="1" formatCells="0" formatColumns="0" formatRows="0" autoFilter="0"/>
  <protectedRanges>
    <protectedRange sqref="C1:C1048576" name="Диапазон1"/>
  </protectedRanges>
  <mergeCells count="33">
    <mergeCell ref="A33:B33"/>
    <mergeCell ref="A32:B32"/>
    <mergeCell ref="A6:B6"/>
    <mergeCell ref="A1:B1"/>
    <mergeCell ref="A2:B2"/>
    <mergeCell ref="A3:B3"/>
    <mergeCell ref="A4:B4"/>
    <mergeCell ref="A5:B5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31:B31"/>
    <mergeCell ref="A27:B27"/>
    <mergeCell ref="A25:B25"/>
    <mergeCell ref="A26:B26"/>
    <mergeCell ref="A17:B17"/>
    <mergeCell ref="A18:B18"/>
    <mergeCell ref="A19:B19"/>
    <mergeCell ref="A28:B28"/>
    <mergeCell ref="A30:B30"/>
    <mergeCell ref="A21:B21"/>
    <mergeCell ref="A20:B20"/>
    <mergeCell ref="A29:B29"/>
    <mergeCell ref="A23:B23"/>
    <mergeCell ref="A24:B24"/>
    <mergeCell ref="A22:B22"/>
  </mergeCells>
  <conditionalFormatting sqref="C33:C35 C3:C16 C19 C21:C23 C27:C30">
    <cfRule type="containsBlanks" dxfId="4" priority="32">
      <formula>LEN(TRIM(C3))=0</formula>
    </cfRule>
  </conditionalFormatting>
  <conditionalFormatting sqref="C32">
    <cfRule type="containsBlanks" dxfId="3" priority="7">
      <formula>LEN(TRIM(C32))=0</formula>
    </cfRule>
  </conditionalFormatting>
  <conditionalFormatting sqref="C17:C18">
    <cfRule type="containsBlanks" dxfId="2" priority="6">
      <formula>LEN(TRIM(C17))=0</formula>
    </cfRule>
  </conditionalFormatting>
  <conditionalFormatting sqref="C24:C26">
    <cfRule type="containsBlanks" dxfId="1" priority="3">
      <formula>LEN(TRIM(C24))=0</formula>
    </cfRule>
  </conditionalFormatting>
  <conditionalFormatting sqref="C31">
    <cfRule type="containsBlanks" dxfId="0" priority="1">
      <formula>LEN(TRIM(C31))=0</formula>
    </cfRule>
  </conditionalFormatting>
  <dataValidations count="2">
    <dataValidation type="decimal" operator="greaterThanOrEqual" allowBlank="1" showInputMessage="1" showErrorMessage="1" sqref="C35">
      <formula1>0</formula1>
    </dataValidation>
    <dataValidation type="textLength" operator="equal" allowBlank="1" showInputMessage="1" showErrorMessage="1" promptTitle="Внести код ЄДРПОУ" prompt="в числовому форматі" sqref="C16">
      <formula1>8</formula1>
    </dataValidation>
  </dataValidations>
  <pageMargins left="0.28000000000000003" right="0.2" top="0.2" bottom="0.36" header="0.19685039370078741" footer="0.19685039370078741"/>
  <pageSetup paperSize="9" scale="75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showGridLines="0" showZeros="0" defaultGridColor="0" colorId="22" zoomScaleNormal="100" workbookViewId="0">
      <selection activeCell="E14" sqref="E14"/>
    </sheetView>
  </sheetViews>
  <sheetFormatPr defaultRowHeight="12.75"/>
  <cols>
    <col min="1" max="1" width="81.42578125" style="71" customWidth="1"/>
    <col min="2" max="9" width="8.5703125" style="57" customWidth="1"/>
    <col min="10" max="16384" width="9.140625" style="57"/>
  </cols>
  <sheetData>
    <row r="1" spans="1:1" ht="12.75" customHeight="1">
      <c r="A1" s="111" t="s">
        <v>123</v>
      </c>
    </row>
    <row r="2" spans="1:1" ht="12.75" customHeight="1"/>
  </sheetData>
  <sheetProtection formatCells="0" formatColumns="0" formatRows="0" autoFilter="0"/>
  <pageMargins left="0.9" right="0.32" top="0.73" bottom="0.36" header="0.19685039370078741" footer="0.19685039370078741"/>
  <pageSetup paperSize="9" orientation="portrait" r:id="rId1"/>
  <headerFooter>
    <oddFooter>&amp;L&amp;"+,обычный"&amp;10&amp;K01+046Лист &amp;P з &amp;N листів&amp;R&amp;"+,обычный"&amp;10&amp;K01+048&amp;F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C21"/>
  <sheetViews>
    <sheetView showGridLines="0" showZeros="0" defaultGridColor="0" colorId="22" zoomScale="85" zoomScaleNormal="85" workbookViewId="0">
      <selection activeCell="C10" sqref="C10"/>
    </sheetView>
  </sheetViews>
  <sheetFormatPr defaultColWidth="0" defaultRowHeight="18" zeroHeight="1"/>
  <cols>
    <col min="1" max="1" width="15.42578125" style="5" customWidth="1"/>
    <col min="2" max="2" width="32.5703125" style="5" customWidth="1"/>
    <col min="3" max="3" width="44.140625" style="5" customWidth="1"/>
    <col min="4" max="16384" width="9.140625" style="1" hidden="1"/>
  </cols>
  <sheetData>
    <row r="1" spans="1:3" s="10" customFormat="1">
      <c r="A1" s="33" t="s">
        <v>60</v>
      </c>
      <c r="B1" s="32"/>
      <c r="C1" s="56" t="str">
        <f>CONCATENATE("Вхідний № ",RIGHT(LEFT(Документація!$B$16,10),3),"/_______")</f>
        <v>Вхідний № 606/_______</v>
      </c>
    </row>
    <row r="2" spans="1:3" s="10" customFormat="1">
      <c r="A2" s="34">
        <f>WORKDAY(Документація!$B$34,-1)</f>
        <v>43675</v>
      </c>
      <c r="B2" s="31"/>
      <c r="C2" s="13"/>
    </row>
    <row r="3" spans="1:3" s="10" customFormat="1">
      <c r="A3" s="5"/>
      <c r="B3" s="4"/>
      <c r="C3" s="13" t="s">
        <v>32</v>
      </c>
    </row>
    <row r="4" spans="1:3" ht="67.5" customHeight="1">
      <c r="A4" s="17" t="s">
        <v>0</v>
      </c>
      <c r="B4" s="106">
        <f>'Додаток 1'!$C$3</f>
        <v>0</v>
      </c>
      <c r="C4" s="106"/>
    </row>
    <row r="5" spans="1:3" ht="18" customHeight="1">
      <c r="A5" s="6"/>
      <c r="B5" s="107">
        <f>'Додаток 1'!$C$8</f>
        <v>0</v>
      </c>
      <c r="C5" s="107"/>
    </row>
    <row r="6" spans="1:3">
      <c r="A6" s="13" t="s">
        <v>31</v>
      </c>
      <c r="B6" s="107">
        <f>'Додаток 1'!$C$10</f>
        <v>0</v>
      </c>
      <c r="C6" s="107"/>
    </row>
    <row r="7" spans="1:3" s="2" customFormat="1" ht="18" customHeight="1">
      <c r="A7" s="27"/>
      <c r="B7" s="108">
        <f>'Додаток 1'!$C$11</f>
        <v>0</v>
      </c>
      <c r="C7" s="108"/>
    </row>
    <row r="8" spans="1:3" s="10" customFormat="1" ht="18" customHeight="1">
      <c r="A8" s="27"/>
      <c r="B8" s="107">
        <f>'Додаток 1'!$C$12</f>
        <v>0</v>
      </c>
      <c r="C8" s="107"/>
    </row>
    <row r="9" spans="1:3" s="10" customFormat="1" ht="18" customHeight="1">
      <c r="A9" s="14"/>
      <c r="B9" s="29"/>
      <c r="C9" s="30"/>
    </row>
    <row r="10" spans="1:3" s="3" customFormat="1" ht="161.25" customHeight="1">
      <c r="A10" s="14"/>
      <c r="B10" s="14"/>
      <c r="C10" s="14"/>
    </row>
    <row r="11" spans="1:3" s="2" customFormat="1">
      <c r="A11" s="6"/>
      <c r="B11" s="104" t="s">
        <v>20</v>
      </c>
      <c r="C11" s="104"/>
    </row>
    <row r="12" spans="1:3" ht="131.25" customHeight="1">
      <c r="A12" s="7"/>
      <c r="B12" s="105" t="str">
        <f>Документація!$B$3</f>
        <v>Металеві сітчасті огорожі для палет</v>
      </c>
      <c r="C12" s="105"/>
    </row>
    <row r="13" spans="1:3" s="10" customFormat="1" ht="143.25" customHeight="1">
      <c r="A13" s="7"/>
      <c r="B13" s="12"/>
      <c r="C13" s="12"/>
    </row>
    <row r="14" spans="1:3">
      <c r="B14" s="18" t="s">
        <v>1</v>
      </c>
      <c r="C14" s="10" t="s">
        <v>19</v>
      </c>
    </row>
    <row r="15" spans="1:3" s="3" customFormat="1">
      <c r="C15" s="10" t="s">
        <v>2</v>
      </c>
    </row>
    <row r="16" spans="1:3" s="3" customFormat="1">
      <c r="B16" s="5"/>
      <c r="C16" s="10" t="s">
        <v>53</v>
      </c>
    </row>
    <row r="17" spans="3:3">
      <c r="C17" s="10" t="s">
        <v>3</v>
      </c>
    </row>
    <row r="18" spans="3:3">
      <c r="C18" s="10" t="s">
        <v>4</v>
      </c>
    </row>
    <row r="19" spans="3:3">
      <c r="C19" s="10" t="str">
        <f>Документація!$B$16</f>
        <v>tender-606@foxtrot.ua</v>
      </c>
    </row>
    <row r="20" spans="3:3">
      <c r="C20" s="19" t="s">
        <v>42</v>
      </c>
    </row>
    <row r="21" spans="3:3" hidden="1"/>
  </sheetData>
  <sheetProtection password="C79F" sheet="1" objects="1" scenarios="1" selectLockedCells="1" selectUnlockedCells="1"/>
  <mergeCells count="7">
    <mergeCell ref="B11:C11"/>
    <mergeCell ref="B12:C12"/>
    <mergeCell ref="B4:C4"/>
    <mergeCell ref="B5:C5"/>
    <mergeCell ref="B6:C6"/>
    <mergeCell ref="B7:C7"/>
    <mergeCell ref="B8:C8"/>
  </mergeCells>
  <dataValidations count="1">
    <dataValidation allowBlank="1" showInputMessage="1" showErrorMessage="1" promptTitle="Заповнюється" prompt="Тендерним комітетом" sqref="C3 C1"/>
  </dataValidations>
  <hyperlinks>
    <hyperlink ref="C20" r:id="rId1"/>
  </hyperlinks>
  <pageMargins left="0.70866141732283472" right="0.31496062992125984" top="0.55118110236220474" bottom="0.55118110236220474" header="0" footer="0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Документація</vt:lpstr>
      <vt:lpstr>Додаток 1</vt:lpstr>
      <vt:lpstr>Додаток 2</vt:lpstr>
      <vt:lpstr>Титульний лист конверта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2019-07-18T14:15:23Z</dcterms:modified>
</cp:coreProperties>
</file>