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1'!$A$27:$B$27</definedName>
  </definedNames>
  <calcPr calcId="145621"/>
</workbook>
</file>

<file path=xl/calcChain.xml><?xml version="1.0" encoding="utf-8"?>
<calcChain xmlns="http://schemas.openxmlformats.org/spreadsheetml/2006/main"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<sst xmlns="http://schemas.openxmlformats.org/spreadsheetml/2006/main" count="122" uniqueCount="122">
  <si>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</si>
  <si>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</si>
  <si>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</si>
  <si>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</si>
  <si>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</si>
  <si>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</si>
  <si>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</si>
  <si>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</si>
  <si>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</si>
  <si>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</si>
  <si>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</si>
  <si>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</si>
  <si>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</si>
  <si>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</si>
  <si>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</si>
  <si>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</si>
  <si>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</si>
  <si>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</si>
  <si>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</si>
  <si>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</si>
  <si>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</si>
  <si>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</si>
  <si>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</si>
  <si>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</si>
  <si>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</si>
  <si>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</si>
  <si>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</si>
  <si>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</si>
  <si>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</si>
  <si>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</si>
  <si>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</si>
  <si>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</si>
  <si>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</si>
  <si>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</si>
  <si>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</si>
  <si>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</si>
  <si>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</si>
  <si>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</si>
  <si>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</si>
  <si>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</si>
  <si>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</si>
  <si>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</si>
  <si>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</si>
  <si>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</si>
  <si>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</si>
  <si>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</si>
  <si>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</si>
  <si>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</si>
  <si>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</si>
  <si>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</si>
  <si>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</si>
  <si>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</si>
  <si>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</si>
  <si>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</si>
  <si>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</si>
  <si>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</si>
  <si>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</si>
  <si>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</si>
  <si>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</si>
  <si>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</si>
  <si>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</si>
  <si>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</si>
  <si>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</si>
  <si>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</si>
  <si>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</si>
  <si>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</si>
  <si>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</si>
  <si>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</si>
  <si>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</si>
  <si>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</si>
  <si>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</si>
  <si>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</si>
  <si>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</si>
  <si>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</si>
  <si>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</si>
  <si>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</si>
  <si>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</si>
  <si>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</si>
  <si>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</si>
  <si>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</si>
  <si>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</si>
  <si>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</si>
  <si>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</si>
  <si>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</si>
  <si>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</si>
  <si>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</si>
  <si>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</si>
  <si>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</si>
  <si>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</si>
  <si>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</si>
  <si>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</si>
  <si>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</si>
  <si>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</si>
  <si>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</si>
  <si>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</si>
  <si>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</si>
  <si>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</si>
  <si>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</si>
  <si>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</si>
  <si>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Тендерна пропозиція має включати вартість всіх матеріалів, робіт та транспортних витрат. Підтвердити або вказати свої умови.</t>
  </si>
  <si>
    <t>р/р</t>
  </si>
  <si>
    <t>МФО</t>
  </si>
  <si>
    <t>•  Комерційну пропозицію у форматі Додатку 1 в Excel;</t>
  </si>
  <si>
    <t>tender-603@foxtrot.ua</t>
  </si>
  <si>
    <t>Дефектний акт надано в Додатку 2.</t>
  </si>
  <si>
    <t>Ремонтні роботи в офісному приміщенні</t>
  </si>
  <si>
    <t>•  Комерційну пропозицію в форматі ІМD, IBD програми АВК 5 та файли ДЦ, ЛК, ІВР в Word;</t>
  </si>
  <si>
    <t>•  Лист у довільній формі щодо наявності відповідного обладнання, власної матеріально-технічної бази;</t>
  </si>
  <si>
    <t>•  Лист у довільній формі про наявність працівників відповідної кваліфікації;</t>
  </si>
  <si>
    <t>•  Відповідні дозволи або ліцензії на виконання певних робіт чи послуг, здійснення підприємницької діяльності відповідно до положень статуту Учасника;</t>
  </si>
  <si>
    <t>•  Презентацію виконаних робіт в форматі PDF.</t>
  </si>
  <si>
    <t xml:space="preserve">     Презентація має бути не більше 2 Мб.</t>
  </si>
  <si>
    <t>•  Сертифікати на матеріали та обладнання (за наявності);</t>
  </si>
  <si>
    <t>Договірна ціна, грн. з ПДВ:</t>
  </si>
  <si>
    <t>Гарантія на проведені роботи не менше 12 місяців. Підтвердити або вказати свої умови.</t>
  </si>
  <si>
    <t>Виконання ремонтних робіт здійснюються Підрядником в неробочий час: вечірній та нічний час, вихідні та святкові дні. Підтвердити або вказати свої умови.</t>
  </si>
  <si>
    <t>Підрядник має виконати ремонтні роботи в офісному приміщенні за адресою:</t>
  </si>
  <si>
    <t>м. Київ, вул. Дорогожицька, 1;</t>
  </si>
  <si>
    <t>поверхи: 3, 4 та 5 (в будівлі є ліфт).</t>
  </si>
  <si>
    <t>Термін виконання робіт зазначити в календарних днях.</t>
  </si>
  <si>
    <t>Умови оплати: безготівкова оплата виконується по факту виконання робіт протягом 5 банківських днів після надання Підрядником всіх бухгалтерських документів (акт виконаних робіт, зареєстрована податкова накладна). Можлива часткова попередня оплата на матеріали. Підтвердити та зазначити бажаний відсоток передоплати.</t>
  </si>
  <si>
    <t>В обсязі робіт врахувати демонтаж та монтаж плінтусів во всіх приміщеннях, що зазначені в Дефектному акті відповідно до  нормативів.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</si>
</sst>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</numFmts>
  <fonts count="49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6"/>
      <color theme="7" tint="-0.499984740745262"/>
      <name val="Cambria"/>
      <family val="1"/>
      <charset val="204"/>
      <scheme val="major"/>
    </font>
    <font>
      <sz val="10"/>
      <color theme="7" tint="-0.49998474074526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</cellStyleXfs>
  <cellXfs count="96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2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4" fillId="0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45" fillId="0" borderId="3" xfId="0" applyFont="1" applyBorder="1" applyAlignment="1">
      <alignment vertical="top" wrapText="1"/>
    </xf>
    <xf numFmtId="165" fontId="46" fillId="0" borderId="5" xfId="0" applyNumberFormat="1" applyFont="1" applyFill="1" applyBorder="1" applyAlignment="1">
      <alignment horizontal="left" vertical="center" wrapText="1"/>
    </xf>
    <xf numFmtId="164" fontId="47" fillId="0" borderId="2" xfId="2" applyFont="1" applyFill="1" applyBorder="1" applyAlignment="1" applyProtection="1">
      <alignment horizontal="right" vertical="center" wrapText="1" indent="2"/>
      <protection locked="0"/>
    </xf>
    <xf numFmtId="0" fontId="10" fillId="2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0" fontId="48" fillId="0" borderId="5" xfId="0" applyFont="1" applyFill="1" applyBorder="1" applyAlignment="1">
      <alignment horizontal="left" vertical="center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03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23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2" sqref="B22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87" t="s">
        <v>18</v>
      </c>
      <c r="B1" s="87"/>
      <c r="C1" s="8"/>
    </row>
    <row r="2" spans="1:3" ht="14.25" customHeight="1">
      <c r="A2" s="88" t="s">
        <v>49</v>
      </c>
      <c r="B2" s="89"/>
      <c r="C2" s="8"/>
    </row>
    <row r="3" spans="1:3" ht="25.5" customHeight="1">
      <c r="A3" s="82" t="s">
        <v>50</v>
      </c>
      <c r="B3" s="11" t="s">
        <v>105</v>
      </c>
      <c r="C3" s="39"/>
    </row>
    <row r="4" spans="1:3" ht="28.5" customHeight="1">
      <c r="A4" s="83"/>
      <c r="B4" s="64" t="s">
        <v>116</v>
      </c>
    </row>
    <row r="5" spans="1:3" ht="14.25" customHeight="1">
      <c r="A5" s="83"/>
      <c r="B5" s="55" t="s">
        <v>117</v>
      </c>
    </row>
    <row r="6" spans="1:3" ht="14.25" customHeight="1">
      <c r="A6" s="83"/>
      <c r="B6" s="55" t="s">
        <v>118</v>
      </c>
    </row>
    <row r="7" spans="1:3" ht="14.25" customHeight="1">
      <c r="A7" s="83"/>
      <c r="B7" s="64" t="s">
        <v>67</v>
      </c>
    </row>
    <row r="8" spans="1:3" ht="14.25" customHeight="1">
      <c r="A8" s="84"/>
      <c r="B8" s="64" t="s">
        <v>104</v>
      </c>
    </row>
    <row r="9" spans="1:3" ht="14.25" customHeight="1">
      <c r="A9" s="82" t="s">
        <v>51</v>
      </c>
      <c r="B9" s="21" t="s">
        <v>66</v>
      </c>
    </row>
    <row r="10" spans="1:3" ht="14.25" customHeight="1">
      <c r="A10" s="84"/>
      <c r="B10" s="15" t="s">
        <v>65</v>
      </c>
    </row>
    <row r="11" spans="1:3" ht="14.25" customHeight="1">
      <c r="A11" s="85" t="s">
        <v>45</v>
      </c>
      <c r="B11" s="86"/>
    </row>
    <row r="12" spans="1:3" ht="42.75" customHeight="1">
      <c r="A12" s="82" t="s">
        <v>5</v>
      </c>
      <c r="B12" s="21" t="s">
        <v>6</v>
      </c>
    </row>
    <row r="13" spans="1:3" ht="14.25" customHeight="1">
      <c r="A13" s="83"/>
      <c r="B13" s="23" t="s">
        <v>17</v>
      </c>
    </row>
    <row r="14" spans="1:3" ht="42.75" customHeight="1">
      <c r="A14" s="84"/>
      <c r="B14" s="22" t="s">
        <v>54</v>
      </c>
    </row>
    <row r="15" spans="1:3" ht="14.25" customHeight="1">
      <c r="A15" s="85" t="s">
        <v>46</v>
      </c>
      <c r="B15" s="86"/>
    </row>
    <row r="16" spans="1:3" ht="28.5" customHeight="1">
      <c r="A16" s="80" t="s">
        <v>82</v>
      </c>
      <c r="B16" s="50" t="s">
        <v>85</v>
      </c>
    </row>
    <row r="17" spans="1:2" ht="14.25" customHeight="1">
      <c r="A17" s="81"/>
      <c r="B17" s="50" t="s">
        <v>86</v>
      </c>
    </row>
    <row r="18" spans="1:2" ht="14.25" customHeight="1">
      <c r="A18" s="81"/>
      <c r="B18" s="37" t="s">
        <v>103</v>
      </c>
    </row>
    <row r="19" spans="1:2" ht="14.25" customHeight="1">
      <c r="A19" s="81"/>
      <c r="B19" s="64" t="s">
        <v>73</v>
      </c>
    </row>
    <row r="20" spans="1:2" ht="14.25" customHeight="1">
      <c r="A20" s="81"/>
      <c r="B20" s="55" t="s">
        <v>102</v>
      </c>
    </row>
    <row r="21" spans="1:2" ht="28.5" customHeight="1">
      <c r="A21" s="81"/>
      <c r="B21" s="55" t="s">
        <v>106</v>
      </c>
    </row>
    <row r="22" spans="1:2" ht="42.75" customHeight="1">
      <c r="A22" s="81"/>
      <c r="B22" s="95" t="s">
        <v>121</v>
      </c>
    </row>
    <row r="23" spans="1:2" ht="28.5" customHeight="1">
      <c r="A23" s="81"/>
      <c r="B23" s="55" t="s">
        <v>107</v>
      </c>
    </row>
    <row r="24" spans="1:2" ht="28.5" customHeight="1">
      <c r="A24" s="81"/>
      <c r="B24" s="55" t="s">
        <v>108</v>
      </c>
    </row>
    <row r="25" spans="1:2" ht="42.75" customHeight="1">
      <c r="A25" s="81"/>
      <c r="B25" s="55" t="s">
        <v>109</v>
      </c>
    </row>
    <row r="26" spans="1:2" ht="14.25" customHeight="1">
      <c r="A26" s="81"/>
      <c r="B26" s="55" t="s">
        <v>112</v>
      </c>
    </row>
    <row r="27" spans="1:2" ht="14.25" customHeight="1">
      <c r="A27" s="81"/>
      <c r="B27" s="55" t="s">
        <v>110</v>
      </c>
    </row>
    <row r="28" spans="1:2" ht="14.25" customHeight="1">
      <c r="A28" s="81"/>
      <c r="B28" s="70" t="s">
        <v>111</v>
      </c>
    </row>
    <row r="29" spans="1:2" ht="42.75" customHeight="1">
      <c r="A29" s="81"/>
      <c r="B29" s="70" t="s">
        <v>95</v>
      </c>
    </row>
    <row r="30" spans="1:2" ht="28.5" customHeight="1">
      <c r="A30" s="81"/>
      <c r="B30" s="70" t="s">
        <v>96</v>
      </c>
    </row>
    <row r="31" spans="1:2" ht="42.75" customHeight="1" collapsed="1">
      <c r="A31" s="81"/>
      <c r="B31" s="50" t="s">
        <v>91</v>
      </c>
    </row>
    <row r="32" spans="1:2" ht="28.5" customHeight="1">
      <c r="A32" s="81"/>
      <c r="B32" s="37" t="s">
        <v>90</v>
      </c>
    </row>
    <row r="33" spans="1:2" ht="28.5" customHeight="1">
      <c r="A33" s="81"/>
      <c r="B33" s="50" t="s">
        <v>87</v>
      </c>
    </row>
    <row r="34" spans="1:2" ht="14.25" customHeight="1">
      <c r="A34" s="81"/>
      <c r="B34" s="64" t="s">
        <v>71</v>
      </c>
    </row>
    <row r="35" spans="1:2" ht="28.5" customHeight="1">
      <c r="A35" s="81"/>
      <c r="B35" s="55" t="s">
        <v>72</v>
      </c>
    </row>
    <row r="36" spans="1:2" ht="42.75" customHeight="1">
      <c r="A36" s="20" t="s">
        <v>83</v>
      </c>
      <c r="B36" s="36" t="s">
        <v>58</v>
      </c>
    </row>
    <row r="37" spans="1:2" ht="28.5" customHeight="1">
      <c r="A37" s="68" t="s">
        <v>84</v>
      </c>
      <c r="B37" s="21" t="s">
        <v>16</v>
      </c>
    </row>
    <row r="38" spans="1:2" ht="14.25" customHeight="1">
      <c r="A38" s="69"/>
      <c r="B38" s="38" t="s">
        <v>36</v>
      </c>
    </row>
    <row r="39" spans="1:2" ht="28.5" customHeight="1">
      <c r="A39" s="76">
        <v>8</v>
      </c>
      <c r="B39" s="38" t="s">
        <v>74</v>
      </c>
    </row>
    <row r="40" spans="1:2" ht="14.25" customHeight="1">
      <c r="A40" s="85" t="s">
        <v>81</v>
      </c>
      <c r="B40" s="86"/>
    </row>
    <row r="41" spans="1:2" ht="14.25" customHeight="1">
      <c r="A41" s="82" t="s">
        <v>79</v>
      </c>
      <c r="B41" s="35" t="s">
        <v>61</v>
      </c>
    </row>
    <row r="42" spans="1:2" ht="14.25" customHeight="1">
      <c r="A42" s="83"/>
      <c r="B42" s="28" t="s">
        <v>52</v>
      </c>
    </row>
    <row r="43" spans="1:2" ht="14.25" customHeight="1">
      <c r="A43" s="84"/>
      <c r="B43" s="77">
        <v>43672</v>
      </c>
    </row>
    <row r="44" spans="1:2" ht="42.75" customHeight="1">
      <c r="A44" s="82" t="s">
        <v>80</v>
      </c>
      <c r="B44" s="21" t="s">
        <v>89</v>
      </c>
    </row>
    <row r="45" spans="1:2" ht="28.5" customHeight="1">
      <c r="A45" s="83"/>
      <c r="B45" s="15" t="s">
        <v>7</v>
      </c>
    </row>
    <row r="46" spans="1:2" ht="28.5" customHeight="1">
      <c r="A46" s="84"/>
      <c r="B46" s="15" t="s">
        <v>88</v>
      </c>
    </row>
    <row r="47" spans="1:2" ht="14.25" customHeight="1">
      <c r="A47" s="85" t="s">
        <v>47</v>
      </c>
      <c r="B47" s="86"/>
    </row>
    <row r="48" spans="1:2" ht="14.25" customHeight="1">
      <c r="A48" s="82" t="s">
        <v>8</v>
      </c>
      <c r="B48" s="51" t="s">
        <v>92</v>
      </c>
    </row>
    <row r="49" spans="1:2" ht="42.75" customHeight="1">
      <c r="A49" s="84"/>
      <c r="B49" s="52" t="s">
        <v>93</v>
      </c>
    </row>
    <row r="50" spans="1:2" ht="57" customHeight="1">
      <c r="A50" s="42" t="s">
        <v>9</v>
      </c>
      <c r="B50" s="15" t="s">
        <v>10</v>
      </c>
    </row>
    <row r="51" spans="1:2" ht="14.25" customHeight="1">
      <c r="A51" s="82" t="s">
        <v>11</v>
      </c>
      <c r="B51" s="21" t="s">
        <v>12</v>
      </c>
    </row>
    <row r="52" spans="1:2" ht="28.5" customHeight="1">
      <c r="A52" s="83"/>
      <c r="B52" s="38" t="s">
        <v>37</v>
      </c>
    </row>
    <row r="53" spans="1:2" ht="28.5" customHeight="1">
      <c r="A53" s="83"/>
      <c r="B53" s="38" t="s">
        <v>38</v>
      </c>
    </row>
    <row r="54" spans="1:2" ht="42.75" customHeight="1">
      <c r="A54" s="84"/>
      <c r="B54" s="22" t="s">
        <v>34</v>
      </c>
    </row>
    <row r="55" spans="1:2" ht="14.25" customHeight="1">
      <c r="A55" s="82" t="s">
        <v>13</v>
      </c>
      <c r="B55" s="21" t="s">
        <v>14</v>
      </c>
    </row>
    <row r="56" spans="1:2" ht="14.25" customHeight="1">
      <c r="A56" s="83"/>
      <c r="B56" s="38" t="s">
        <v>39</v>
      </c>
    </row>
    <row r="57" spans="1:2" ht="28.5" customHeight="1">
      <c r="A57" s="83"/>
      <c r="B57" s="38" t="s">
        <v>40</v>
      </c>
    </row>
    <row r="58" spans="1:2" ht="42.75" customHeight="1">
      <c r="A58" s="84"/>
      <c r="B58" s="22" t="s">
        <v>15</v>
      </c>
    </row>
    <row r="59" spans="1:2" ht="28.5" customHeight="1">
      <c r="A59" s="82" t="s">
        <v>75</v>
      </c>
      <c r="B59" s="21" t="s">
        <v>68</v>
      </c>
    </row>
    <row r="60" spans="1:2" ht="14.25" customHeight="1">
      <c r="A60" s="83"/>
      <c r="B60" s="49" t="s">
        <v>56</v>
      </c>
    </row>
    <row r="61" spans="1:2" ht="14.25" customHeight="1">
      <c r="A61" s="83"/>
      <c r="B61" s="49" t="s">
        <v>57</v>
      </c>
    </row>
    <row r="62" spans="1:2" ht="14.25" customHeight="1">
      <c r="A62" s="83"/>
      <c r="B62" s="49" t="s">
        <v>63</v>
      </c>
    </row>
    <row r="63" spans="1:2" ht="14.25" customHeight="1">
      <c r="A63" s="83"/>
      <c r="B63" s="49" t="s">
        <v>64</v>
      </c>
    </row>
    <row r="64" spans="1:2" ht="14.25" customHeight="1">
      <c r="A64" s="83"/>
      <c r="B64" s="49" t="s">
        <v>62</v>
      </c>
    </row>
    <row r="65" spans="1:2" ht="14.25" customHeight="1">
      <c r="A65" s="84"/>
      <c r="B65" s="53" t="s">
        <v>69</v>
      </c>
    </row>
    <row r="66" spans="1:2" ht="28.5" customHeight="1">
      <c r="A66" s="82" t="s">
        <v>76</v>
      </c>
      <c r="B66" s="24" t="s">
        <v>77</v>
      </c>
    </row>
    <row r="67" spans="1:2" ht="14.25" customHeight="1">
      <c r="A67" s="84"/>
      <c r="B67" s="25" t="s">
        <v>41</v>
      </c>
    </row>
    <row r="68" spans="1:2" ht="14.25" customHeight="1">
      <c r="A68" s="85" t="s">
        <v>48</v>
      </c>
      <c r="B68" s="86"/>
    </row>
    <row r="69" spans="1:2" ht="57" customHeight="1">
      <c r="A69" s="20" t="s">
        <v>78</v>
      </c>
      <c r="B69" s="54" t="s">
        <v>98</v>
      </c>
    </row>
    <row r="70" spans="1:2" ht="14.25" customHeight="1"/>
    <row r="71" spans="1:2" ht="28.5" customHeight="1">
      <c r="B71" s="65" t="s">
        <v>97</v>
      </c>
    </row>
    <row r="72" spans="1:2" ht="14.25" customHeight="1">
      <c r="B72" s="66" t="s">
        <v>43</v>
      </c>
    </row>
    <row r="73" spans="1:2" ht="14.25" customHeight="1"/>
    <row r="74" spans="1:2" ht="14.25" customHeight="1"/>
    <row r="75" spans="1:2" ht="14.25" customHeight="1"/>
    <row r="76" spans="1:2" ht="14.25" customHeight="1"/>
    <row r="77" spans="1:2" ht="14.25" customHeight="1"/>
    <row r="78" spans="1:2" ht="14.25" customHeight="1"/>
    <row r="79" spans="1:2"/>
    <row r="80" spans="1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mergeCells count="18">
    <mergeCell ref="A1:B1"/>
    <mergeCell ref="A11:B11"/>
    <mergeCell ref="A12:A14"/>
    <mergeCell ref="A15:B15"/>
    <mergeCell ref="A2:B2"/>
    <mergeCell ref="A9:A10"/>
    <mergeCell ref="A3:A8"/>
    <mergeCell ref="A16:A35"/>
    <mergeCell ref="A55:A58"/>
    <mergeCell ref="A59:A65"/>
    <mergeCell ref="A66:A67"/>
    <mergeCell ref="A68:B68"/>
    <mergeCell ref="A41:A43"/>
    <mergeCell ref="A44:A46"/>
    <mergeCell ref="A47:B47"/>
    <mergeCell ref="A48:A49"/>
    <mergeCell ref="A51:A54"/>
    <mergeCell ref="A40:B40"/>
  </mergeCells>
  <conditionalFormatting sqref="B43">
    <cfRule type="containsBlanks" dxfId="4" priority="1">
      <formula>LEN(TRIM(B43))=0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3" r:id="rId1"/>
    <hyperlink ref="B72" r:id="rId2"/>
    <hyperlink ref="B67" r:id="rId3"/>
    <hyperlink ref="B32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8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6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24" sqref="A24"/>
    </sheetView>
  </sheetViews>
  <sheetFormatPr defaultRowHeight="12.75"/>
  <cols>
    <col min="1" max="1" width="52" style="58" customWidth="1"/>
    <col min="2" max="2" width="52" style="59" customWidth="1"/>
    <col min="3" max="3" width="8.5703125" style="63" customWidth="1"/>
    <col min="4" max="4" width="9.28515625" style="57" customWidth="1"/>
    <col min="5" max="16384" width="9.140625" style="57"/>
  </cols>
  <sheetData>
    <row r="1" spans="1:3" ht="28.5" customHeight="1">
      <c r="A1" s="73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0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60"/>
    </row>
    <row r="2" spans="1:3" s="16" customFormat="1" ht="20.25" customHeight="1">
      <c r="A2" s="74" t="str">
        <f>Документація!$B$3</f>
        <v>Ремонтні роботи в офісному приміщенні</v>
      </c>
      <c r="B2" s="41" t="str">
        <f>IF($B$3=0,"Поля для заповнення промарковано кольором.","")</f>
        <v>Поля для заповнення промарковано кольором.</v>
      </c>
      <c r="C2" s="61"/>
    </row>
    <row r="3" spans="1:3" s="16" customFormat="1" ht="12.75" customHeight="1">
      <c r="A3" s="75" t="s">
        <v>21</v>
      </c>
      <c r="B3" s="43"/>
      <c r="C3" s="62"/>
    </row>
    <row r="4" spans="1:3" s="16" customFormat="1" ht="12.75" customHeight="1">
      <c r="A4" s="71" t="s">
        <v>22</v>
      </c>
      <c r="B4" s="44"/>
      <c r="C4" s="62"/>
    </row>
    <row r="5" spans="1:3" s="16" customFormat="1" ht="12.75" customHeight="1">
      <c r="A5" s="71" t="s">
        <v>23</v>
      </c>
      <c r="B5" s="44"/>
      <c r="C5" s="62"/>
    </row>
    <row r="6" spans="1:3" s="16" customFormat="1" ht="12.75" customHeight="1">
      <c r="A6" s="71" t="s">
        <v>24</v>
      </c>
      <c r="B6" s="45"/>
      <c r="C6" s="62"/>
    </row>
    <row r="7" spans="1:3" s="16" customFormat="1" ht="12.75" customHeight="1">
      <c r="A7" s="71" t="s">
        <v>25</v>
      </c>
      <c r="B7" s="44"/>
      <c r="C7" s="62"/>
    </row>
    <row r="8" spans="1:3" s="16" customFormat="1" ht="12.75" customHeight="1">
      <c r="A8" s="71" t="s">
        <v>26</v>
      </c>
      <c r="B8" s="44"/>
      <c r="C8" s="62"/>
    </row>
    <row r="9" spans="1:3" s="16" customFormat="1" ht="12.75" customHeight="1">
      <c r="A9" s="71" t="s">
        <v>35</v>
      </c>
      <c r="B9" s="45"/>
      <c r="C9" s="62"/>
    </row>
    <row r="10" spans="1:3" s="16" customFormat="1" ht="12.75" customHeight="1">
      <c r="A10" s="71" t="s">
        <v>27</v>
      </c>
      <c r="B10" s="44"/>
      <c r="C10" s="62"/>
    </row>
    <row r="11" spans="1:3" s="16" customFormat="1" ht="12.75" customHeight="1">
      <c r="A11" s="71" t="s">
        <v>29</v>
      </c>
      <c r="B11" s="45"/>
      <c r="C11" s="62"/>
    </row>
    <row r="12" spans="1:3" s="16" customFormat="1" ht="12.75" customHeight="1">
      <c r="A12" s="71" t="s">
        <v>30</v>
      </c>
      <c r="B12" s="46"/>
      <c r="C12" s="62"/>
    </row>
    <row r="13" spans="1:3" s="16" customFormat="1" ht="12.75" customHeight="1">
      <c r="A13" s="71" t="s">
        <v>59</v>
      </c>
      <c r="B13" s="47"/>
      <c r="C13" s="62"/>
    </row>
    <row r="14" spans="1:3" s="16" customFormat="1" ht="12.75" customHeight="1">
      <c r="A14" s="71" t="s">
        <v>44</v>
      </c>
      <c r="B14" s="47"/>
      <c r="C14" s="62"/>
    </row>
    <row r="15" spans="1:3" s="16" customFormat="1" ht="12.75" customHeight="1">
      <c r="A15" s="71" t="s">
        <v>28</v>
      </c>
      <c r="B15" s="47"/>
      <c r="C15" s="62"/>
    </row>
    <row r="16" spans="1:3" s="16" customFormat="1" ht="12.75" customHeight="1">
      <c r="A16" s="71" t="s">
        <v>33</v>
      </c>
      <c r="B16" s="67"/>
      <c r="C16" s="62"/>
    </row>
    <row r="17" spans="1:3" s="16" customFormat="1" ht="12.75" customHeight="1">
      <c r="A17" s="71" t="s">
        <v>100</v>
      </c>
      <c r="B17" s="67"/>
      <c r="C17" s="62"/>
    </row>
    <row r="18" spans="1:3" s="16" customFormat="1" ht="12.75" customHeight="1">
      <c r="A18" s="71" t="s">
        <v>101</v>
      </c>
      <c r="B18" s="67"/>
      <c r="C18" s="62"/>
    </row>
    <row r="19" spans="1:3" s="16" customFormat="1" ht="12.75" customHeight="1">
      <c r="A19" s="71" t="s">
        <v>55</v>
      </c>
      <c r="B19" s="48"/>
      <c r="C19" s="62"/>
    </row>
    <row r="20" spans="1:3" s="16" customFormat="1" ht="38.25" customHeight="1">
      <c r="A20" s="71" t="s">
        <v>70</v>
      </c>
      <c r="B20" s="48"/>
      <c r="C20" s="62"/>
    </row>
    <row r="21" spans="1:3" ht="38.25" customHeight="1">
      <c r="A21" s="72" t="s">
        <v>115</v>
      </c>
      <c r="B21" s="44"/>
    </row>
    <row r="22" spans="1:3" ht="12.75" customHeight="1">
      <c r="A22" s="72" t="s">
        <v>119</v>
      </c>
      <c r="B22" s="44"/>
    </row>
    <row r="23" spans="1:3" ht="25.5" customHeight="1">
      <c r="A23" s="72" t="s">
        <v>114</v>
      </c>
      <c r="B23" s="44"/>
    </row>
    <row r="24" spans="1:3" ht="89.25" customHeight="1">
      <c r="A24" s="72" t="s">
        <v>120</v>
      </c>
      <c r="B24" s="44"/>
    </row>
    <row r="25" spans="1:3" ht="38.25" customHeight="1">
      <c r="A25" s="72" t="s">
        <v>99</v>
      </c>
      <c r="B25" s="44"/>
    </row>
    <row r="26" spans="1:3" ht="38.25" customHeight="1">
      <c r="A26" s="72" t="s">
        <v>94</v>
      </c>
      <c r="B26" s="44"/>
    </row>
    <row r="27" spans="1:3" ht="31.5" customHeight="1">
      <c r="A27" s="79" t="s">
        <v>113</v>
      </c>
      <c r="B27" s="78"/>
    </row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</sheetData>
  <sheetProtection password="C79F" sheet="1" objects="1" scenarios="1" formatCells="0" formatColumns="0" formatRows="0" autoFilter="0"/>
  <protectedRanges>
    <protectedRange sqref="B1:B1048576" name="Диапазон1"/>
  </protectedRanges>
  <conditionalFormatting sqref="B3:B16 B26:B27 B23:B24 B19:B21">
    <cfRule type="containsBlanks" dxfId="3" priority="28">
      <formula>LEN(TRIM(B3))=0</formula>
    </cfRule>
  </conditionalFormatting>
  <conditionalFormatting sqref="B25">
    <cfRule type="containsBlanks" dxfId="2" priority="3">
      <formula>LEN(TRIM(B25))=0</formula>
    </cfRule>
  </conditionalFormatting>
  <conditionalFormatting sqref="B17:B18">
    <cfRule type="containsBlanks" dxfId="1" priority="2">
      <formula>LEN(TRIM(B17))=0</formula>
    </cfRule>
  </conditionalFormatting>
  <conditionalFormatting sqref="B22">
    <cfRule type="containsBlanks" dxfId="0" priority="1">
      <formula>LEN(TRIM(B22))=0</formula>
    </cfRule>
  </conditionalFormatting>
  <dataValidations count="2">
    <dataValidation type="decimal" operator="greaterThanOrEqual" allowBlank="1" showInputMessage="1" showErrorMessage="1" sqref="B27">
      <formula1>0</formula1>
    </dataValidation>
    <dataValidation type="textLength" operator="equal" allowBlank="1" showInputMessage="1" showErrorMessage="1" promptTitle="Внести код ЄДРПОУ" prompt="в числовому форматі" sqref="B16">
      <formula1>8</formula1>
    </dataValidation>
  </dataValidations>
  <pageMargins left="0.28000000000000003" right="0.2" top="0.2" bottom="0.36" header="0.19685039370078741" footer="0.19685039370078741"/>
  <pageSetup paperSize="9" scale="95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6" t="str">
        <f>CONCATENATE("Вхідний № ",RIGHT(LEFT(Документація!$B$18,10),3),"/_______")</f>
        <v>Вхідний № 603/_______</v>
      </c>
    </row>
    <row r="2" spans="1:3" s="10" customFormat="1">
      <c r="A2" s="34">
        <f>WORKDAY(Документація!$B$43,-1)</f>
        <v>43671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92">
        <f>'Додаток 1'!$B$3</f>
        <v>0</v>
      </c>
      <c r="C4" s="92"/>
    </row>
    <row r="5" spans="1:3" ht="18" customHeight="1">
      <c r="A5" s="6"/>
      <c r="B5" s="93">
        <f>'Додаток 1'!$B$8</f>
        <v>0</v>
      </c>
      <c r="C5" s="93"/>
    </row>
    <row r="6" spans="1:3">
      <c r="A6" s="13" t="s">
        <v>31</v>
      </c>
      <c r="B6" s="93">
        <f>'Додаток 1'!$B$10</f>
        <v>0</v>
      </c>
      <c r="C6" s="93"/>
    </row>
    <row r="7" spans="1:3" s="2" customFormat="1" ht="18" customHeight="1">
      <c r="A7" s="27"/>
      <c r="B7" s="94">
        <f>'Додаток 1'!$B$11</f>
        <v>0</v>
      </c>
      <c r="C7" s="94"/>
    </row>
    <row r="8" spans="1:3" s="10" customFormat="1" ht="18" customHeight="1">
      <c r="A8" s="27"/>
      <c r="B8" s="93">
        <f>'Додаток 1'!$B$12</f>
        <v>0</v>
      </c>
      <c r="C8" s="93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90" t="s">
        <v>20</v>
      </c>
      <c r="C11" s="90"/>
    </row>
    <row r="12" spans="1:3" ht="131.25" customHeight="1">
      <c r="A12" s="7"/>
      <c r="B12" s="91" t="str">
        <f>Документація!$B$3</f>
        <v>Ремонтні роботи в офісному приміщенні</v>
      </c>
      <c r="C12" s="91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Документація!$B$18</f>
        <v>tender-603@foxtrot.ua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2019-07-23T07:26:32Z</dcterms:modified>
</cp:coreProperties>
</file>