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430" windowHeight="13965" tabRatio="739"/>
  </bookViews>
  <sheets>
    <sheet name="Документація" sheetId="2" r:id="rId1"/>
    <sheet name="Додаток 1" sheetId="3" r:id="rId2"/>
    <sheet name="Титульний лист конверта" sheetId="1" r:id="rId3"/>
  </sheets>
  <definedNames>
    <definedName name="_xlnm._FilterDatabase" localSheetId="1" hidden="1">'Додаток 1'!$A$27:$B$27</definedName>
  </definedNames>
  <calcPr calcId="145621"/>
</workbook>
</file>

<file path=xl/calcChain.xml><?xml version="1.0" encoding="utf-8"?>
<calcChain xmlns="http://schemas.openxmlformats.org/spreadsheetml/2006/main">
  <c r="A2" i="1" l="1"/>
  <c r="C1" i="1"/>
  <c r="C19" i="1"/>
  <c r="A1" i="3" l="1"/>
  <c r="B2" i="3" l="1"/>
  <c r="B1" i="3" l="1"/>
  <c r="B5" i="1"/>
  <c r="B7" i="1"/>
  <c r="B6" i="1"/>
  <c r="B8" i="1"/>
  <c r="B4" i="1"/>
  <c r="A2" i="3"/>
  <c r="B12" i="1"/>
</calcChain>
</file>

<file path=xl/sharedStrings.xml><?xml version="1.0" encoding="utf-8"?>
<sst xmlns="http://schemas.openxmlformats.org/spreadsheetml/2006/main" count="122" uniqueCount="122">
  <si>
    <t>Відправник:</t>
  </si>
  <si>
    <t>Одержувач:</t>
  </si>
  <si>
    <t>Група компаній "ФОКСТРОТ"</t>
  </si>
  <si>
    <t>вул. Дорогожицька, буд. 1</t>
  </si>
  <si>
    <t>галерея 1, каб. 1</t>
  </si>
  <si>
    <t>2.1. Процедура надання роз'яснень щодо документації процедури закупівлі</t>
  </si>
  <si>
    <t>Учасник процедури закупівлі має право не пізніше ніж за 2 дні до закінчення строку подання пропозицій звернутися за роз'ясненнями щодо змісту документації на електронну адресу:</t>
  </si>
  <si>
    <t>Повноваження представника Учасника підтверджується відповідним документом (довіреність).</t>
  </si>
  <si>
    <t xml:space="preserve">5.1. Перелік критеріїв та методика оцінки пропозицій Учасників </t>
  </si>
  <si>
    <t>5.2. Переговори з Учасником</t>
  </si>
  <si>
    <t>Замовник має право звернутися до Учасників за роз’ясненнями змісту їх пропозицій з метою спрощення розгляду та оцінки пропозицій, а також ініціювати будь-які переговори з питань внесення змін до змісту або ціни поданої пропозиції.</t>
  </si>
  <si>
    <t>5.3. Відхилення пропозицій Учасників</t>
  </si>
  <si>
    <t>Замовник відхиляє пропозицію Учасника у разі, якщо Учасник:</t>
  </si>
  <si>
    <t>5.4. Відміна Замовником процедури закупівлі чи визнання її такою, що не відбулася</t>
  </si>
  <si>
    <t>Замовник має право відмінити закупівлю у разі:</t>
  </si>
  <si>
    <t>Замовник має право визнати процедуру закупівлі такою, що не відбулася у разі, якщо здійснення закупівлі стало неможливим внаслідок непереборної сили.</t>
  </si>
  <si>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</si>
  <si>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</si>
  <si>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</si>
  <si>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Тендерний комітет</t>
  </si>
  <si>
    <t>Комерційна пропозиція на закупівлю:</t>
  </si>
  <si>
    <t>Назва компанії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</si>
  <si>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</si>
  <si>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</si>
  <si>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</si>
  <si>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</si>
  <si>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</si>
  <si>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</si>
  <si>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ІПН</t>
  </si>
  <si>
    <t>Телефон контактної особи</t>
  </si>
  <si>
    <t>Електронна адреса контактної особи</t>
  </si>
  <si>
    <t>Контактна особа:</t>
  </si>
  <si>
    <t>Дата отримання ____________________</t>
  </si>
  <si>
    <t>Код ЄДРПОУ</t>
  </si>
  <si>
    <t>Інформація про відхилення пропозиції із зазначенням підстави надсилається Учаснику, пропозиція якого відхилена, протягом трьох робочих днів з дати прийняття такого рішення.</t>
  </si>
  <si>
    <t>Телефон компанії</t>
  </si>
  <si>
    <t>1. Зареєстровані на території України;</t>
  </si>
  <si>
    <t>1. Не відповідає кваліфікаційним критеріям, встановленим цією документацією;</t>
  </si>
  <si>
    <t>2. Пропозиція не відповідає умовам документації процедури закупівлі.</t>
  </si>
  <si>
    <t>1. Відсутності подальшої потреби у закупівлі;</t>
  </si>
  <si>
    <t>2. Ціна найкращої пропозиції перевищує бюджет проведення процедури закупівлі.</t>
  </si>
  <si>
    <t>http://www.foxtrotgroup.com.ua/uk/tender.html</t>
  </si>
  <si>
    <t>http://foxtrotgroup.com.ua/uk/tender.html</t>
  </si>
  <si>
    <t>http://foxtrotgroup.com.ua/uk/tender/subscribe.html</t>
  </si>
  <si>
    <t>Номер витягу з реєстру платників ПДВ</t>
  </si>
  <si>
    <t>II. Порядок внесення змін та надання роз'яснень до документації процедури закупівлі</t>
  </si>
  <si>
    <t>III. Підготовка пропозицій Учасниками</t>
  </si>
  <si>
    <t>V. Оцінка пропозицій учасників та визначення переможця</t>
  </si>
  <si>
    <t>VI. Укладання договору про закупівлю</t>
  </si>
  <si>
    <t>I. Загальна інформація</t>
  </si>
  <si>
    <t>1.1. Інформація про предмет закупівлі</t>
  </si>
  <si>
    <t>1.2. Інформація про Замовника торгів</t>
  </si>
  <si>
    <t>Дата проведення процедури розкриття пропозицій:</t>
  </si>
  <si>
    <t>м. Київ, 04112</t>
  </si>
  <si>
    <t>Обов'язково при зверненні зазначати найменування закупівлі.
Замовник надає роз'яснення на запит протягом одного робочого дня з дня його отримання.</t>
  </si>
  <si>
    <t>Вказати основних клієнтів за напрямком даної закупівлі.</t>
  </si>
  <si>
    <t>•  Витяг з реєстру платників ПДВ;</t>
  </si>
  <si>
    <t>•  Витяг з Єдиного державного реєстру;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</si>
  <si>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</si>
  <si>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</si>
  <si>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Термін надання пропозиції включно до</t>
  </si>
  <si>
    <t>Місце розкриття пропозицій: м. Київ, 04112, вул. Дорогожицька, 1.</t>
  </si>
  <si>
    <t>•  Баланс та фінансовий звіт підприємства за попередній квартал;</t>
  </si>
  <si>
    <t>•  Довідку про включення до ЄДРПОУ;</t>
  </si>
  <si>
    <t>•  Копію Статуту підприємства;</t>
  </si>
  <si>
    <t>м. Київ, 04112, вул. Дорогожицька, 1, галерея 1, кабінет 1.</t>
  </si>
  <si>
    <t>ТОВ "ГРУПА КОМПАНІЙ "ФОКСТРОТ", код ЄДРПОУ 32985427.</t>
  </si>
  <si>
    <t>Запит комерційної пропозиції на закупівлю надано в Додатку 1.</t>
  </si>
  <si>
    <t>Фіналісти процедури закупівлі на запит Замовника надають такі документи в електронному вигляді:</t>
  </si>
  <si>
    <t>•  Довідку про розмір чистих активів (тільки для ТОВ).</t>
  </si>
  <si>
    <t>Зазначити перелік відповідного обладнання, власної матеріально-технічної бази, працівників відповідної кваліфікації.</t>
  </si>
  <si>
    <t>Учасники подають в запечатаному конверті:</t>
  </si>
  <si>
    <t>•  Комерційну пропозицію у форматі Додатку 1, завірену підписом керівника та печаткою.</t>
  </si>
  <si>
    <t>Учасники подають в електронному вигляді:</t>
  </si>
  <si>
    <t>2. Мають необхідне обладнання, кваліфікований персонал та досвід роботи в даному напрямку не менше 3 років.</t>
  </si>
  <si>
    <t>5.5. Подача установчих документів</t>
  </si>
  <si>
    <t>5.6. Результати процедури закупівлі</t>
  </si>
  <si>
    <t>Результати процедури закупівлі розміщуються у розділі "Закриті тендери" за посиланням:</t>
  </si>
  <si>
    <t>6.1. Порядок укладання договору про закупівлю</t>
  </si>
  <si>
    <t xml:space="preserve">4.1. Місце, дата та час розкриття пропозицій Учасників </t>
  </si>
  <si>
    <t>4.2. Умови розкриття пропозицій</t>
  </si>
  <si>
    <t>IV. Розкриття пропозицій учасників</t>
  </si>
  <si>
    <t>3.1. Зміст та вимоги до оформлення пропозиції Учасника</t>
  </si>
  <si>
    <t>3.2. Строк, протягом якого пропозиції Учасників є дійсними</t>
  </si>
  <si>
    <t>3.3. Кваліфікаційні критерії до Учасників</t>
  </si>
  <si>
    <t>Пропозиція Учасника подається в термін, визначений в оголошенні про процедуру закупівлі.</t>
  </si>
  <si>
    <t>Електронна версія пропозиції в форматі Excel подається на адресу:</t>
  </si>
  <si>
    <t>Адреса надання пропозиції: м. Київ, 04112, вул. Дорогожицька, 1, галерея 1, кімната 1.</t>
  </si>
  <si>
    <t>Для підтвердження особи представник Учасника повинен надати паспорт.</t>
  </si>
  <si>
    <t>До участі у процедурі розкриття пропозицій допускаються всі Учасники.  Відсутність представника Учасника під час розкриття пропозицій не є підставою для відхилення пропозиції Учасника.</t>
  </si>
  <si>
    <t xml:space="preserve">На конверт має бути наклеєний титульний лист, який автоматично формується при заповненні Додатку 1. </t>
  </si>
  <si>
    <t xml:space="preserve">
Оригінал пропозиції подається в запечатаному конверті розміром 229×324мм.</t>
  </si>
  <si>
    <t>Критерієм вибору переможця є мінімальна ціна.</t>
  </si>
  <si>
    <t>Переможцем процедури закупівлі буде обраний той Учасник, пропозиція якого відповідає вимогам та критеріям Замовника, які викладено у даній документації.</t>
  </si>
  <si>
    <t>Тендерна пропозиція має бути зафіксована в гривнях до повного виконання зобов'язань по Договору. Підтвердити або вказати свої умови.</t>
  </si>
  <si>
    <t xml:space="preserve">     Розмір електронного листа не повинен перевищувати 15 Мб. Якщо розмір електронного листа перевищує 15 Мб, потрібно відправити пропозицію декількома листами.</t>
  </si>
  <si>
    <t xml:space="preserve">     Тема електронного листа має містити найменування закупівлі та бути довжиною не більше 90 символів.</t>
  </si>
  <si>
    <t>Для своєчасного отримання інформації щодо тендерів ГК «ФОКСТРОТ» Учасник має оформити реєстрацію за посиланням:</t>
  </si>
  <si>
    <t>Замовник укладає договір про закупівлю з Учасником, пропозицію якого було акцептовано, не пізніше ніж через 10 робочих днів з дня акцепту пропозиції.
Умови Договору мають відповідати акцептованій пропозиції Учасника.</t>
  </si>
  <si>
    <t>Тендерна пропозиція має включати вартість всіх матеріалів, робіт та транспортних витрат. Підтвердити або вказати свої умови.</t>
  </si>
  <si>
    <t>р/р</t>
  </si>
  <si>
    <t>МФО</t>
  </si>
  <si>
    <t>•  Комерційну пропозицію у форматі Додатку 1 в Excel;</t>
  </si>
  <si>
    <t>tender-603@foxtrot.ua</t>
  </si>
  <si>
    <t>Дефектний акт надано в Додатку 2.</t>
  </si>
  <si>
    <t>Ремонтні роботи в офісному приміщенні</t>
  </si>
  <si>
    <t>•  Комерційну пропозицію в форматі ІМD, IBD програми АВК 5 та файли ДЦ, ЛК, ІВР в Word;</t>
  </si>
  <si>
    <t>•  Лист у довільній формі щодо наявності відповідного обладнання, власної матеріально-технічної бази;</t>
  </si>
  <si>
    <t>•  Лист у довільній формі про наявність працівників відповідної кваліфікації;</t>
  </si>
  <si>
    <t>•  Відповідні дозволи або ліцензії на виконання певних робіт чи послуг, здійснення підприємницької діяльності відповідно до положень статуту Учасника;</t>
  </si>
  <si>
    <t>•  Презентацію виконаних робіт в форматі PDF.</t>
  </si>
  <si>
    <t xml:space="preserve">     Презентація має бути не більше 2 Мб.</t>
  </si>
  <si>
    <t>•  Сертифікати на матеріали та обладнання (за наявності);</t>
  </si>
  <si>
    <t>Договірна ціна, грн. з ПДВ:</t>
  </si>
  <si>
    <t>Гарантія на проведені роботи не менше 12 місяців. Підтвердити або вказати свої умови.</t>
  </si>
  <si>
    <t>Виконання ремонтних робіт здійснюються Підрядником в неробочий час: вечірній та нічний час, вихідні та святкові дні. Підтвердити або вказати свої умови.</t>
  </si>
  <si>
    <t>Підрядник має виконати ремонтні роботи в офісному приміщенні за адресою:</t>
  </si>
  <si>
    <t>м. Київ, вул. Дорогожицька, 1;</t>
  </si>
  <si>
    <t>поверхи: 3, 4 та 5 (в будівлі є ліфт).</t>
  </si>
  <si>
    <t>Термін виконання робіт зазначити в календарних днях.</t>
  </si>
  <si>
    <t>Умови оплати: безготівкова оплата виконується по факту виконання робіт протягом 5 банківських днів після надання Підрядником всіх бухгалтерських документів (акт виконаних робіт, зареєстрована податкова накладна). Можлива часткова попередня оплата на матеріали. Підтвердити та зазначити бажаний відсоток передоплати.</t>
  </si>
  <si>
    <t>В обсязі робіт врахувати демонтаж та монтаж плінтусів во всіх приміщеннях, що зазначені в Дефектному акті відповідно до  нормативів.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</si>
</sst>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#,##0;\-#,##0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_-* #,##0\ &quot;грн.&quot;_-;\-* #,##0\ &quot;грн.&quot;_-;_-* &quot;-&quot;\ &quot;грн.&quot;_-;_-@_-"/>
    <numFmt numFmtId="172" formatCode="_-* #,##0.00\ &quot;грн.&quot;_-;\-* #,##0.00\ &quot;грн.&quot;_-;_-* &quot;-&quot;??\ &quot;грн.&quot;_-;_-@_-"/>
    <numFmt numFmtId="173" formatCode="#,##0;[Red]\-#,##0;;&quot;Error: Entry must be a number&quot;"/>
    <numFmt numFmtId="174" formatCode="#,##0;\(#,##0\)"/>
    <numFmt numFmtId="175" formatCode="[=0]\ &quot;0%&quot;;;0.00%"/>
    <numFmt numFmtId="176" formatCode="[=0]&quot; 0%&quot;;[&lt;0]General;0.00%"/>
    <numFmt numFmtId="177" formatCode="#,##0;[Red]\-#,##0"/>
    <numFmt numFmtId="178" formatCode="#,##0;\-#,##0;;&quot;Agency Cost&quot;"/>
    <numFmt numFmtId="179" formatCode="#,##0.00;\-#,##0.00"/>
    <numFmt numFmtId="180" formatCode="[=0]\ &quot;0.000&quot;;;0.000"/>
    <numFmt numFmtId="181" formatCode="[=0]&quot; 0.000&quot;;[&lt;0]General;0.000"/>
    <numFmt numFmtId="182" formatCode="_-* #,##0.00&quot;р.&quot;_-;\-* #,##0.00&quot;р.&quot;_-;_-* \-??&quot;р.&quot;_-;_-@_-"/>
  </numFmts>
  <fonts count="49"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u/>
      <sz val="11"/>
      <color theme="1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04"/>
      <scheme val="maj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u/>
      <sz val="12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20"/>
      <color theme="1"/>
      <name val="Cambria"/>
      <family val="1"/>
      <charset val="204"/>
      <scheme val="major"/>
    </font>
    <font>
      <sz val="10"/>
      <color rgb="FFC00000"/>
      <name val="Cambria"/>
      <family val="1"/>
      <charset val="204"/>
      <scheme val="major"/>
    </font>
    <font>
      <sz val="7"/>
      <color theme="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sz val="16"/>
      <color theme="7" tint="-0.499984740745262"/>
      <name val="Cambria"/>
      <family val="1"/>
      <charset val="204"/>
      <scheme val="major"/>
    </font>
    <font>
      <sz val="10"/>
      <color theme="7" tint="-0.499984740745262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155">
    <xf numFmtId="0" fontId="0" fillId="0" borderId="0"/>
    <xf numFmtId="0" fontId="4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23" fillId="0" borderId="0"/>
    <xf numFmtId="0" fontId="24" fillId="0" borderId="0"/>
    <xf numFmtId="164" fontId="9" fillId="0" borderId="0" applyFont="0" applyFill="0" applyBorder="0" applyAlignment="0" applyProtection="0"/>
    <xf numFmtId="0" fontId="25" fillId="0" borderId="0"/>
    <xf numFmtId="37" fontId="26" fillId="3" borderId="10">
      <protection hidden="1"/>
    </xf>
    <xf numFmtId="168" fontId="24" fillId="4" borderId="10">
      <protection hidden="1"/>
    </xf>
    <xf numFmtId="37" fontId="24" fillId="4" borderId="10">
      <protection hidden="1"/>
    </xf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37" fontId="26" fillId="5" borderId="0" applyNumberFormat="0" applyBorder="0" applyAlignment="0">
      <alignment horizontal="center"/>
      <protection hidden="1"/>
    </xf>
    <xf numFmtId="0" fontId="24" fillId="6" borderId="0" applyNumberFormat="0" applyBorder="0" applyAlignment="0">
      <protection hidden="1"/>
    </xf>
    <xf numFmtId="173" fontId="26" fillId="7" borderId="10">
      <alignment horizontal="right"/>
      <protection locked="0"/>
    </xf>
    <xf numFmtId="173" fontId="24" fillId="8" borderId="10">
      <alignment horizontal="right"/>
      <protection locked="0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37" fontId="26" fillId="7" borderId="3" applyNumberFormat="0" applyBorder="0">
      <alignment horizontal="left"/>
      <protection locked="0"/>
    </xf>
    <xf numFmtId="0" fontId="24" fillId="8" borderId="0" applyNumberFormat="0" applyBorder="0">
      <alignment horizontal="left"/>
      <protection locked="0"/>
    </xf>
    <xf numFmtId="174" fontId="29" fillId="0" borderId="0">
      <alignment horizontal="left"/>
    </xf>
    <xf numFmtId="174" fontId="30" fillId="0" borderId="0">
      <alignment horizontal="left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37" fontId="26" fillId="9" borderId="11">
      <alignment horizontal="center" vertical="center"/>
      <protection hidden="1"/>
    </xf>
    <xf numFmtId="168" fontId="24" fillId="10" borderId="11">
      <alignment horizontal="center" vertical="center"/>
      <protection hidden="1"/>
    </xf>
    <xf numFmtId="37" fontId="24" fillId="10" borderId="11">
      <alignment horizontal="center" vertical="center"/>
      <protection hidden="1"/>
    </xf>
    <xf numFmtId="175" fontId="33" fillId="9" borderId="10">
      <alignment horizontal="right"/>
      <protection locked="0"/>
    </xf>
    <xf numFmtId="176" fontId="34" fillId="10" borderId="10">
      <alignment horizontal="right"/>
      <protection locked="0"/>
    </xf>
    <xf numFmtId="37" fontId="33" fillId="3" borderId="10">
      <alignment vertical="center"/>
      <protection hidden="1"/>
    </xf>
    <xf numFmtId="168" fontId="34" fillId="4" borderId="10">
      <alignment vertical="center"/>
      <protection hidden="1"/>
    </xf>
    <xf numFmtId="37" fontId="34" fillId="4" borderId="10">
      <alignment vertical="center"/>
      <protection hidden="1"/>
    </xf>
    <xf numFmtId="38" fontId="26" fillId="0" borderId="12"/>
    <xf numFmtId="177" fontId="24" fillId="0" borderId="12"/>
    <xf numFmtId="38" fontId="24" fillId="0" borderId="12"/>
    <xf numFmtId="0" fontId="35" fillId="0" borderId="0"/>
    <xf numFmtId="37" fontId="26" fillId="9" borderId="11">
      <alignment vertical="center"/>
      <protection hidden="1"/>
    </xf>
    <xf numFmtId="168" fontId="24" fillId="10" borderId="11">
      <alignment vertical="center"/>
      <protection hidden="1"/>
    </xf>
    <xf numFmtId="37" fontId="24" fillId="10" borderId="11">
      <alignment vertical="center"/>
      <protection hidden="1"/>
    </xf>
    <xf numFmtId="178" fontId="26" fillId="3" borderId="10">
      <alignment horizontal="right"/>
      <protection hidden="1"/>
    </xf>
    <xf numFmtId="178" fontId="24" fillId="4" borderId="10">
      <alignment horizontal="right"/>
      <protection hidden="1"/>
    </xf>
    <xf numFmtId="178" fontId="26" fillId="7" borderId="10">
      <alignment horizontal="right"/>
      <protection locked="0"/>
    </xf>
    <xf numFmtId="178" fontId="24" fillId="8" borderId="10">
      <alignment horizontal="right"/>
      <protection locked="0"/>
    </xf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26" fillId="0" borderId="0"/>
    <xf numFmtId="38" fontId="33" fillId="11" borderId="10">
      <alignment vertical="center"/>
      <protection locked="0"/>
    </xf>
    <xf numFmtId="177" fontId="34" fillId="4" borderId="10">
      <alignment vertical="center"/>
      <protection locked="0"/>
    </xf>
    <xf numFmtId="38" fontId="34" fillId="4" borderId="10">
      <alignment vertical="center"/>
      <protection locked="0"/>
    </xf>
    <xf numFmtId="39" fontId="33" fillId="0" borderId="13">
      <alignment horizontal="center" vertical="center"/>
      <protection hidden="1"/>
    </xf>
    <xf numFmtId="179" fontId="34" fillId="0" borderId="13">
      <alignment horizontal="center" vertical="center"/>
      <protection hidden="1"/>
    </xf>
    <xf numFmtId="39" fontId="34" fillId="0" borderId="13">
      <alignment horizontal="center" vertical="center"/>
      <protection hidden="1"/>
    </xf>
    <xf numFmtId="180" fontId="33" fillId="11" borderId="10">
      <alignment vertical="center"/>
      <protection locked="0"/>
    </xf>
    <xf numFmtId="181" fontId="34" fillId="4" borderId="10">
      <alignment vertical="center"/>
      <protection locked="0"/>
    </xf>
    <xf numFmtId="37" fontId="26" fillId="3" borderId="10">
      <alignment horizontal="center"/>
      <protection hidden="1"/>
    </xf>
    <xf numFmtId="168" fontId="24" fillId="4" borderId="10">
      <alignment horizontal="center"/>
      <protection hidden="1"/>
    </xf>
    <xf numFmtId="37" fontId="24" fillId="4" borderId="10">
      <alignment horizontal="center"/>
      <protection hidden="1"/>
    </xf>
    <xf numFmtId="38" fontId="26" fillId="0" borderId="14">
      <alignment vertical="center"/>
      <protection locked="0"/>
    </xf>
    <xf numFmtId="177" fontId="24" fillId="0" borderId="15">
      <alignment vertical="center"/>
      <protection locked="0"/>
    </xf>
    <xf numFmtId="38" fontId="24" fillId="0" borderId="15">
      <alignment vertical="center"/>
      <protection locked="0"/>
    </xf>
    <xf numFmtId="38" fontId="33" fillId="3" borderId="10">
      <alignment horizontal="center" vertical="center"/>
      <protection hidden="1"/>
    </xf>
    <xf numFmtId="177" fontId="34" fillId="4" borderId="10">
      <alignment horizontal="center" vertical="center"/>
      <protection hidden="1"/>
    </xf>
    <xf numFmtId="38" fontId="34" fillId="4" borderId="10">
      <alignment horizontal="center" vertical="center"/>
      <protection hidden="1"/>
    </xf>
    <xf numFmtId="38" fontId="37" fillId="3" borderId="16">
      <alignment vertical="center"/>
      <protection hidden="1"/>
    </xf>
    <xf numFmtId="177" fontId="38" fillId="4" borderId="16">
      <alignment vertical="center"/>
      <protection hidden="1"/>
    </xf>
    <xf numFmtId="38" fontId="38" fillId="4" borderId="16">
      <alignment vertical="center"/>
      <protection hidden="1"/>
    </xf>
    <xf numFmtId="182" fontId="24" fillId="0" borderId="0" applyFill="0" applyBorder="0" applyAlignment="0" applyProtection="0"/>
    <xf numFmtId="182" fontId="24" fillId="0" borderId="0" applyFill="0" applyBorder="0" applyAlignment="0" applyProtection="0"/>
    <xf numFmtId="182" fontId="24" fillId="0" borderId="0" applyFill="0" applyBorder="0" applyAlignment="0" applyProtection="0"/>
    <xf numFmtId="182" fontId="24" fillId="0" borderId="0" applyFill="0" applyBorder="0" applyAlignment="0" applyProtection="0"/>
    <xf numFmtId="0" fontId="39" fillId="0" borderId="0">
      <alignment horizontal="centerContinuous" vertical="center"/>
    </xf>
    <xf numFmtId="0" fontId="39" fillId="0" borderId="0">
      <alignment horizontal="center" vertical="center"/>
    </xf>
    <xf numFmtId="0" fontId="40" fillId="0" borderId="0"/>
    <xf numFmtId="0" fontId="27" fillId="0" borderId="0"/>
    <xf numFmtId="0" fontId="27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12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27" fillId="0" borderId="0"/>
    <xf numFmtId="0" fontId="27" fillId="0" borderId="0"/>
    <xf numFmtId="0" fontId="23" fillId="0" borderId="0"/>
    <xf numFmtId="0" fontId="12" fillId="0" borderId="0"/>
    <xf numFmtId="0" fontId="13" fillId="0" borderId="0"/>
    <xf numFmtId="0" fontId="23" fillId="0" borderId="0"/>
    <xf numFmtId="0" fontId="13" fillId="0" borderId="0"/>
    <xf numFmtId="0" fontId="27" fillId="0" borderId="0"/>
    <xf numFmtId="0" fontId="2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38" fontId="36" fillId="0" borderId="0" applyFont="0" applyFill="0" applyBorder="0" applyAlignment="0" applyProtection="0"/>
    <xf numFmtId="3" fontId="41" fillId="0" borderId="2" applyFont="0" applyFill="0" applyBorder="0" applyAlignment="0" applyProtection="0">
      <alignment horizontal="center" vertical="center"/>
      <protection locked="0"/>
    </xf>
    <xf numFmtId="3" fontId="24" fillId="0" borderId="0" applyFill="0" applyBorder="0" applyAlignment="0" applyProtection="0"/>
    <xf numFmtId="40" fontId="36" fillId="0" borderId="0" applyFont="0" applyFill="0" applyBorder="0" applyAlignment="0" applyProtection="0"/>
    <xf numFmtId="0" fontId="33" fillId="0" borderId="2">
      <alignment horizontal="centerContinuous" vertical="center" wrapText="1"/>
    </xf>
    <xf numFmtId="0" fontId="34" fillId="0" borderId="13">
      <alignment horizontal="center" vertical="center" wrapText="1"/>
    </xf>
  </cellStyleXfs>
  <cellXfs count="96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1" fillId="0" borderId="0" xfId="0" applyFont="1"/>
    <xf numFmtId="0" fontId="10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>
      <alignment horizontal="right"/>
    </xf>
    <xf numFmtId="0" fontId="1" fillId="0" borderId="0" xfId="0" applyFont="1" applyAlignment="1">
      <alignment vertical="top"/>
    </xf>
    <xf numFmtId="0" fontId="5" fillId="0" borderId="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Alignment="1"/>
    <xf numFmtId="0" fontId="17" fillId="0" borderId="5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left"/>
    </xf>
    <xf numFmtId="0" fontId="18" fillId="0" borderId="0" xfId="0" applyFont="1" applyFill="1" applyAlignment="1">
      <alignment vertical="center"/>
    </xf>
    <xf numFmtId="165" fontId="18" fillId="0" borderId="0" xfId="0" applyNumberFormat="1" applyFont="1" applyAlignment="1">
      <alignment horizontal="left" vertical="center"/>
    </xf>
    <xf numFmtId="0" fontId="17" fillId="0" borderId="4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2"/>
    </xf>
    <xf numFmtId="0" fontId="20" fillId="0" borderId="0" xfId="0" applyFont="1" applyBorder="1" applyAlignment="1">
      <alignment vertical="top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166" fontId="14" fillId="0" borderId="2" xfId="0" applyNumberFormat="1" applyFont="1" applyFill="1" applyBorder="1" applyAlignment="1">
      <alignment horizontal="left" vertical="center" wrapText="1"/>
    </xf>
    <xf numFmtId="49" fontId="14" fillId="0" borderId="2" xfId="1" applyNumberFormat="1" applyFont="1" applyFill="1" applyBorder="1" applyAlignment="1">
      <alignment horizontal="left" vertical="center" wrapText="1"/>
    </xf>
    <xf numFmtId="167" fontId="14" fillId="0" borderId="2" xfId="2" applyNumberFormat="1" applyFont="1" applyFill="1" applyBorder="1" applyAlignment="1">
      <alignment horizontal="left" vertical="center" wrapText="1"/>
    </xf>
    <xf numFmtId="167" fontId="22" fillId="0" borderId="2" xfId="2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 indent="2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49" fontId="14" fillId="0" borderId="2" xfId="2" applyNumberFormat="1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4" fillId="0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vertical="center" wrapText="1"/>
    </xf>
    <xf numFmtId="0" fontId="15" fillId="2" borderId="6" xfId="3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45" fillId="0" borderId="3" xfId="0" applyFont="1" applyBorder="1" applyAlignment="1">
      <alignment vertical="top" wrapText="1"/>
    </xf>
    <xf numFmtId="165" fontId="46" fillId="0" borderId="5" xfId="0" applyNumberFormat="1" applyFont="1" applyFill="1" applyBorder="1" applyAlignment="1">
      <alignment horizontal="left" vertical="center" wrapText="1"/>
    </xf>
    <xf numFmtId="164" fontId="47" fillId="0" borderId="2" xfId="2" applyFont="1" applyFill="1" applyBorder="1" applyAlignment="1" applyProtection="1">
      <alignment horizontal="right" vertical="center" wrapText="1" indent="2"/>
      <protection locked="0"/>
    </xf>
    <xf numFmtId="0" fontId="10" fillId="2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wrapText="1"/>
    </xf>
    <xf numFmtId="166" fontId="8" fillId="0" borderId="0" xfId="0" applyNumberFormat="1" applyFont="1" applyFill="1" applyBorder="1" applyAlignment="1">
      <alignment horizontal="left" wrapText="1"/>
    </xf>
    <xf numFmtId="0" fontId="48" fillId="0" borderId="5" xfId="0" applyFont="1" applyFill="1" applyBorder="1" applyAlignment="1">
      <alignment horizontal="left" vertical="center" wrapText="1" indent="2"/>
    </xf>
  </cellXfs>
  <cellStyles count="155">
    <cellStyle name="2.Жирный" xfId="9"/>
    <cellStyle name="Calculation Cell" xfId="10"/>
    <cellStyle name="Calculation Cell 2" xfId="11"/>
    <cellStyle name="Calculation Cell 2 2" xfId="12"/>
    <cellStyle name="Comma [0]_Budget_адреска на Левобережке_12.08.05" xfId="13"/>
    <cellStyle name="Comma_Budget_адреска на Левобережке_12.08.05" xfId="14"/>
    <cellStyle name="Currency [0]_Budget_адреска на Левобережке_12.08.05" xfId="15"/>
    <cellStyle name="Currency_Budget_адреска на Левобережке_12.08.05" xfId="16"/>
    <cellStyle name="Double-Click cell" xfId="17"/>
    <cellStyle name="Double-Click cell 2" xfId="18"/>
    <cellStyle name="Entry cell" xfId="19"/>
    <cellStyle name="Entry cell 2" xfId="20"/>
    <cellStyle name="Excel Built-in Normal" xfId="21"/>
    <cellStyle name="Excel Built-in Normal 1" xfId="22"/>
    <cellStyle name="Excel Built-in Normal 1 2" xfId="23"/>
    <cellStyle name="Excel Built-in Normal 1 2 2" xfId="24"/>
    <cellStyle name="Excel Built-in Normal 1 3" xfId="25"/>
    <cellStyle name="Excel Built-in Normal 2" xfId="26"/>
    <cellStyle name="Excel Built-in Normal 2 2" xfId="27"/>
    <cellStyle name="Excel Built-in Normal 3" xfId="28"/>
    <cellStyle name="Followed Hyperlink_Copy of Levoberegka_PR_05.09.05" xfId="29"/>
    <cellStyle name="Front Sheet" xfId="30"/>
    <cellStyle name="Front Sheet 2" xfId="31"/>
    <cellStyle name="Heads" xfId="32"/>
    <cellStyle name="Heads 2" xfId="33"/>
    <cellStyle name="Hyperlink_! FINAL Total budget_BOARDS 3x6_FoxMart" xfId="34"/>
    <cellStyle name="Iau?iue_CHARPRIC" xfId="35"/>
    <cellStyle name="Mark-up/W Days" xfId="36"/>
    <cellStyle name="Mark-up/W Days 2" xfId="37"/>
    <cellStyle name="Mark-up/W Days 2 2" xfId="38"/>
    <cellStyle name="NIC % cell" xfId="39"/>
    <cellStyle name="NIC % cell 2" xfId="40"/>
    <cellStyle name="NIC Calculation Cell" xfId="41"/>
    <cellStyle name="NIC Calculation Cell 2" xfId="42"/>
    <cellStyle name="NIC Calculation Cell 2 2" xfId="43"/>
    <cellStyle name="Non-entry Cell" xfId="44"/>
    <cellStyle name="Non-entry Cell 2" xfId="45"/>
    <cellStyle name="Non-entry Cell 2 2" xfId="46"/>
    <cellStyle name="Normal_! FINAL Total budget_BOARDS 3x6_FoxMart" xfId="47"/>
    <cellStyle name="Optional cell" xfId="48"/>
    <cellStyle name="Optional cell 2" xfId="49"/>
    <cellStyle name="Optional cell 2 2" xfId="50"/>
    <cellStyle name="Orig Calc Cell" xfId="51"/>
    <cellStyle name="Orig Calc Cell 2" xfId="52"/>
    <cellStyle name="Orig Entry cell" xfId="53"/>
    <cellStyle name="Orig Entry cell 2" xfId="54"/>
    <cellStyle name="Ouny?e [0]_CHARPRIC" xfId="55"/>
    <cellStyle name="Ouny?e_CHARPRIC" xfId="56"/>
    <cellStyle name="Standard_Pst_98 Arbeitsmappe" xfId="57"/>
    <cellStyle name="Stock entry cell" xfId="58"/>
    <cellStyle name="Stock entry cell 2" xfId="59"/>
    <cellStyle name="Stock entry cell 2 2" xfId="60"/>
    <cellStyle name="Stock feet/metres" xfId="61"/>
    <cellStyle name="Stock feet/metres 2" xfId="62"/>
    <cellStyle name="Stock feet/metres 2 2" xfId="63"/>
    <cellStyle name="Stock rate entry cell" xfId="64"/>
    <cellStyle name="Stock rate entry cell 2" xfId="65"/>
    <cellStyle name="Text Calculation Cell" xfId="66"/>
    <cellStyle name="Text Calculation Cell 2" xfId="67"/>
    <cellStyle name="Text Calculation Cell 2 2" xfId="68"/>
    <cellStyle name="Text entry cell" xfId="69"/>
    <cellStyle name="Text entry cell 2" xfId="70"/>
    <cellStyle name="Text entry cell 2 2" xfId="71"/>
    <cellStyle name="Text Unit Cell" xfId="72"/>
    <cellStyle name="Text Unit Cell 2" xfId="73"/>
    <cellStyle name="Text Unit Cell 2 2" xfId="74"/>
    <cellStyle name="Total" xfId="75"/>
    <cellStyle name="Total 2" xfId="76"/>
    <cellStyle name="Total 2 2" xfId="77"/>
    <cellStyle name="Гиперссылка" xfId="1" builtinId="8"/>
    <cellStyle name="Денежный 2" xfId="78"/>
    <cellStyle name="Денежный 3" xfId="79"/>
    <cellStyle name="Денежный 4" xfId="80"/>
    <cellStyle name="Денежный 5" xfId="81"/>
    <cellStyle name="Заголовок" xfId="82"/>
    <cellStyle name="Заголовок 1 2" xfId="83"/>
    <cellStyle name="Личный" xfId="84"/>
    <cellStyle name="Обычный" xfId="0" builtinId="0"/>
    <cellStyle name="Обычный 10" xfId="85"/>
    <cellStyle name="Обычный 10 2" xfId="86"/>
    <cellStyle name="Обычный 11" xfId="87"/>
    <cellStyle name="Обычный 12" xfId="88"/>
    <cellStyle name="Обычный 13" xfId="89"/>
    <cellStyle name="Обычный 14" xfId="90"/>
    <cellStyle name="Обычный 15" xfId="91"/>
    <cellStyle name="Обычный 15 2" xfId="92"/>
    <cellStyle name="Обычный 16" xfId="93"/>
    <cellStyle name="Обычный 17" xfId="94"/>
    <cellStyle name="Обычный 18" xfId="95"/>
    <cellStyle name="Обычный 19" xfId="96"/>
    <cellStyle name="Обычный 2" xfId="4"/>
    <cellStyle name="Обычный 2 10" xfId="97"/>
    <cellStyle name="Обычный 2 2" xfId="98"/>
    <cellStyle name="Обычный 2 2 2" xfId="99"/>
    <cellStyle name="Обычный 2 2 2 10" xfId="100"/>
    <cellStyle name="Обычный 2 2 2 2" xfId="101"/>
    <cellStyle name="Обычный 2 2 2 2 2" xfId="102"/>
    <cellStyle name="Обычный 2 2 2 2 2 2" xfId="103"/>
    <cellStyle name="Обычный 2 2 2 2 3" xfId="104"/>
    <cellStyle name="Обычный 2 2 2 2 4" xfId="105"/>
    <cellStyle name="Обычный 2 2 2 2 5" xfId="106"/>
    <cellStyle name="Обычный 2 2 2 2 6" xfId="107"/>
    <cellStyle name="Обычный 2 2 2 2 7" xfId="108"/>
    <cellStyle name="Обычный 2 2 2 3" xfId="109"/>
    <cellStyle name="Обычный 2 2 2 4" xfId="110"/>
    <cellStyle name="Обычный 2 2 2 5" xfId="111"/>
    <cellStyle name="Обычный 2 2 2 6" xfId="112"/>
    <cellStyle name="Обычный 2 2 2 7" xfId="113"/>
    <cellStyle name="Обычный 2 2 2 8" xfId="114"/>
    <cellStyle name="Обычный 2 2 2 9" xfId="115"/>
    <cellStyle name="Обычный 2 2 3" xfId="116"/>
    <cellStyle name="Обычный 2 2 4" xfId="117"/>
    <cellStyle name="Обычный 2 2 5" xfId="118"/>
    <cellStyle name="Обычный 2 2 6" xfId="119"/>
    <cellStyle name="Обычный 2 2 7" xfId="120"/>
    <cellStyle name="Обычный 2 3" xfId="121"/>
    <cellStyle name="Обычный 2 4" xfId="122"/>
    <cellStyle name="Обычный 2 5" xfId="123"/>
    <cellStyle name="Обычный 2 6" xfId="124"/>
    <cellStyle name="Обычный 2 7" xfId="125"/>
    <cellStyle name="Обычный 2 8" xfId="126"/>
    <cellStyle name="Обычный 2 9" xfId="127"/>
    <cellStyle name="Обычный 20" xfId="128"/>
    <cellStyle name="Обычный 24" xfId="129"/>
    <cellStyle name="Обычный 24 2" xfId="130"/>
    <cellStyle name="Обычный 3" xfId="6"/>
    <cellStyle name="Обычный 3 2" xfId="7"/>
    <cellStyle name="Обычный 3 3" xfId="131"/>
    <cellStyle name="Обычный 4" xfId="132"/>
    <cellStyle name="Обычный 4 2" xfId="133"/>
    <cellStyle name="Обычный 5" xfId="134"/>
    <cellStyle name="Обычный 5 2" xfId="135"/>
    <cellStyle name="Обычный 5 3" xfId="136"/>
    <cellStyle name="Обычный 5 4" xfId="137"/>
    <cellStyle name="Обычный 6" xfId="138"/>
    <cellStyle name="Обычный 6 13" xfId="139"/>
    <cellStyle name="Обычный 6 2" xfId="140"/>
    <cellStyle name="Обычный 6 2 2" xfId="141"/>
    <cellStyle name="Обычный 7" xfId="142"/>
    <cellStyle name="Обычный 7 2" xfId="143"/>
    <cellStyle name="Обычный 8" xfId="144"/>
    <cellStyle name="Обычный 8 2" xfId="145"/>
    <cellStyle name="Обычный 9" xfId="146"/>
    <cellStyle name="Обычный 9 2" xfId="147"/>
    <cellStyle name="Обычный_1.3. Шаблон спецификации" xfId="3"/>
    <cellStyle name="Стиль 1" xfId="5"/>
    <cellStyle name="Стиль 1 2" xfId="148"/>
    <cellStyle name="Тысячи [0]_CHARPRIC" xfId="149"/>
    <cellStyle name="Тысячи(0)" xfId="150"/>
    <cellStyle name="Тысячи(0) 2" xfId="151"/>
    <cellStyle name="Тысячи_CHARPRIC" xfId="152"/>
    <cellStyle name="Упаковка" xfId="153"/>
    <cellStyle name="Упаковка 2" xfId="154"/>
    <cellStyle name="Финансовый" xfId="2" builtinId="3"/>
    <cellStyle name="Финансовый 2" xfId="8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oxtrotgroup.com.ua/uk/tender.html" TargetMode="External"/><Relationship Id="rId2" Type="http://schemas.openxmlformats.org/officeDocument/2006/relationships/hyperlink" Target="http://foxtrotgroup.com.ua/uk/tender/subscribe.html" TargetMode="External"/><Relationship Id="rId1" Type="http://schemas.openxmlformats.org/officeDocument/2006/relationships/hyperlink" Target="mailto:tender-GKF@foxtrot.kiev.u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nder-603@foxtrot.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oxtrotgroup.com.ua/uk/tend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223"/>
  <sheetViews>
    <sheetView showGridLines="0" showZeros="0" tabSelected="1" defaultGridColor="0" colorId="22" zoomScaleNormal="100" workbookViewId="0">
      <pane ySplit="1" topLeftCell="A2" activePane="bottomLeft" state="frozen"/>
      <selection pane="bottomLeft" activeCell="B22" sqref="B22"/>
    </sheetView>
  </sheetViews>
  <sheetFormatPr defaultColWidth="0" defaultRowHeight="14.25" zeroHeight="1"/>
  <cols>
    <col min="1" max="1" width="25" style="9" customWidth="1"/>
    <col min="2" max="2" width="73.85546875" style="26" customWidth="1"/>
    <col min="3" max="16384" width="9.140625" style="9" hidden="1"/>
  </cols>
  <sheetData>
    <row r="1" spans="1:3" ht="18" customHeight="1">
      <c r="A1" s="87" t="s">
        <v>18</v>
      </c>
      <c r="B1" s="87"/>
      <c r="C1" s="8"/>
    </row>
    <row r="2" spans="1:3" ht="14.25" customHeight="1">
      <c r="A2" s="88" t="s">
        <v>49</v>
      </c>
      <c r="B2" s="89"/>
      <c r="C2" s="8"/>
    </row>
    <row r="3" spans="1:3" ht="25.5" customHeight="1">
      <c r="A3" s="82" t="s">
        <v>50</v>
      </c>
      <c r="B3" s="11" t="s">
        <v>105</v>
      </c>
      <c r="C3" s="39"/>
    </row>
    <row r="4" spans="1:3" ht="28.5" customHeight="1">
      <c r="A4" s="83"/>
      <c r="B4" s="64" t="s">
        <v>116</v>
      </c>
    </row>
    <row r="5" spans="1:3" ht="14.25" customHeight="1">
      <c r="A5" s="83"/>
      <c r="B5" s="55" t="s">
        <v>117</v>
      </c>
    </row>
    <row r="6" spans="1:3" ht="14.25" customHeight="1">
      <c r="A6" s="83"/>
      <c r="B6" s="55" t="s">
        <v>118</v>
      </c>
    </row>
    <row r="7" spans="1:3" ht="14.25" customHeight="1">
      <c r="A7" s="83"/>
      <c r="B7" s="64" t="s">
        <v>67</v>
      </c>
    </row>
    <row r="8" spans="1:3" ht="14.25" customHeight="1">
      <c r="A8" s="84"/>
      <c r="B8" s="64" t="s">
        <v>104</v>
      </c>
    </row>
    <row r="9" spans="1:3" ht="14.25" customHeight="1">
      <c r="A9" s="82" t="s">
        <v>51</v>
      </c>
      <c r="B9" s="21" t="s">
        <v>66</v>
      </c>
    </row>
    <row r="10" spans="1:3" ht="14.25" customHeight="1">
      <c r="A10" s="84"/>
      <c r="B10" s="15" t="s">
        <v>65</v>
      </c>
    </row>
    <row r="11" spans="1:3" ht="14.25" customHeight="1">
      <c r="A11" s="85" t="s">
        <v>45</v>
      </c>
      <c r="B11" s="86"/>
    </row>
    <row r="12" spans="1:3" ht="42.75" customHeight="1">
      <c r="A12" s="82" t="s">
        <v>5</v>
      </c>
      <c r="B12" s="21" t="s">
        <v>6</v>
      </c>
    </row>
    <row r="13" spans="1:3" ht="14.25" customHeight="1">
      <c r="A13" s="83"/>
      <c r="B13" s="23" t="s">
        <v>17</v>
      </c>
    </row>
    <row r="14" spans="1:3" ht="42.75" customHeight="1">
      <c r="A14" s="84"/>
      <c r="B14" s="22" t="s">
        <v>54</v>
      </c>
    </row>
    <row r="15" spans="1:3" ht="14.25" customHeight="1">
      <c r="A15" s="85" t="s">
        <v>46</v>
      </c>
      <c r="B15" s="86"/>
    </row>
    <row r="16" spans="1:3" ht="28.5" customHeight="1">
      <c r="A16" s="80" t="s">
        <v>82</v>
      </c>
      <c r="B16" s="50" t="s">
        <v>85</v>
      </c>
    </row>
    <row r="17" spans="1:2" ht="14.25" customHeight="1">
      <c r="A17" s="81"/>
      <c r="B17" s="50" t="s">
        <v>86</v>
      </c>
    </row>
    <row r="18" spans="1:2" ht="14.25" customHeight="1">
      <c r="A18" s="81"/>
      <c r="B18" s="37" t="s">
        <v>103</v>
      </c>
    </row>
    <row r="19" spans="1:2" ht="14.25" customHeight="1">
      <c r="A19" s="81"/>
      <c r="B19" s="64" t="s">
        <v>73</v>
      </c>
    </row>
    <row r="20" spans="1:2" ht="14.25" customHeight="1">
      <c r="A20" s="81"/>
      <c r="B20" s="55" t="s">
        <v>102</v>
      </c>
    </row>
    <row r="21" spans="1:2" ht="28.5" customHeight="1">
      <c r="A21" s="81"/>
      <c r="B21" s="55" t="s">
        <v>106</v>
      </c>
    </row>
    <row r="22" spans="1:2" ht="42.75" customHeight="1">
      <c r="A22" s="81"/>
      <c r="B22" s="95" t="s">
        <v>121</v>
      </c>
    </row>
    <row r="23" spans="1:2" ht="28.5" customHeight="1">
      <c r="A23" s="81"/>
      <c r="B23" s="55" t="s">
        <v>107</v>
      </c>
    </row>
    <row r="24" spans="1:2" ht="28.5" customHeight="1">
      <c r="A24" s="81"/>
      <c r="B24" s="55" t="s">
        <v>108</v>
      </c>
    </row>
    <row r="25" spans="1:2" ht="42.75" customHeight="1">
      <c r="A25" s="81"/>
      <c r="B25" s="55" t="s">
        <v>109</v>
      </c>
    </row>
    <row r="26" spans="1:2" ht="14.25" customHeight="1">
      <c r="A26" s="81"/>
      <c r="B26" s="55" t="s">
        <v>112</v>
      </c>
    </row>
    <row r="27" spans="1:2" ht="14.25" customHeight="1">
      <c r="A27" s="81"/>
      <c r="B27" s="55" t="s">
        <v>110</v>
      </c>
    </row>
    <row r="28" spans="1:2" ht="14.25" customHeight="1">
      <c r="A28" s="81"/>
      <c r="B28" s="70" t="s">
        <v>111</v>
      </c>
    </row>
    <row r="29" spans="1:2" ht="42.75" customHeight="1">
      <c r="A29" s="81"/>
      <c r="B29" s="70" t="s">
        <v>95</v>
      </c>
    </row>
    <row r="30" spans="1:2" ht="28.5" customHeight="1">
      <c r="A30" s="81"/>
      <c r="B30" s="70" t="s">
        <v>96</v>
      </c>
    </row>
    <row r="31" spans="1:2" ht="42.75" customHeight="1" collapsed="1">
      <c r="A31" s="81"/>
      <c r="B31" s="50" t="s">
        <v>91</v>
      </c>
    </row>
    <row r="32" spans="1:2" ht="28.5" customHeight="1">
      <c r="A32" s="81"/>
      <c r="B32" s="37" t="s">
        <v>90</v>
      </c>
    </row>
    <row r="33" spans="1:2" ht="28.5" customHeight="1">
      <c r="A33" s="81"/>
      <c r="B33" s="50" t="s">
        <v>87</v>
      </c>
    </row>
    <row r="34" spans="1:2" ht="14.25" customHeight="1">
      <c r="A34" s="81"/>
      <c r="B34" s="64" t="s">
        <v>71</v>
      </c>
    </row>
    <row r="35" spans="1:2" ht="28.5" customHeight="1">
      <c r="A35" s="81"/>
      <c r="B35" s="55" t="s">
        <v>72</v>
      </c>
    </row>
    <row r="36" spans="1:2" ht="42.75" customHeight="1">
      <c r="A36" s="20" t="s">
        <v>83</v>
      </c>
      <c r="B36" s="36" t="s">
        <v>58</v>
      </c>
    </row>
    <row r="37" spans="1:2" ht="28.5" customHeight="1">
      <c r="A37" s="68" t="s">
        <v>84</v>
      </c>
      <c r="B37" s="21" t="s">
        <v>16</v>
      </c>
    </row>
    <row r="38" spans="1:2" ht="14.25" customHeight="1">
      <c r="A38" s="69"/>
      <c r="B38" s="38" t="s">
        <v>36</v>
      </c>
    </row>
    <row r="39" spans="1:2" ht="28.5" customHeight="1">
      <c r="A39" s="76">
        <v>8</v>
      </c>
      <c r="B39" s="38" t="s">
        <v>74</v>
      </c>
    </row>
    <row r="40" spans="1:2" ht="14.25" customHeight="1">
      <c r="A40" s="85" t="s">
        <v>81</v>
      </c>
      <c r="B40" s="86"/>
    </row>
    <row r="41" spans="1:2" ht="14.25" customHeight="1">
      <c r="A41" s="82" t="s">
        <v>79</v>
      </c>
      <c r="B41" s="35" t="s">
        <v>61</v>
      </c>
    </row>
    <row r="42" spans="1:2" ht="14.25" customHeight="1">
      <c r="A42" s="83"/>
      <c r="B42" s="28" t="s">
        <v>52</v>
      </c>
    </row>
    <row r="43" spans="1:2" ht="14.25" customHeight="1">
      <c r="A43" s="84"/>
      <c r="B43" s="77">
        <v>43672</v>
      </c>
    </row>
    <row r="44" spans="1:2" ht="42.75" customHeight="1">
      <c r="A44" s="82" t="s">
        <v>80</v>
      </c>
      <c r="B44" s="21" t="s">
        <v>89</v>
      </c>
    </row>
    <row r="45" spans="1:2" ht="28.5" customHeight="1">
      <c r="A45" s="83"/>
      <c r="B45" s="15" t="s">
        <v>7</v>
      </c>
    </row>
    <row r="46" spans="1:2" ht="28.5" customHeight="1">
      <c r="A46" s="84"/>
      <c r="B46" s="15" t="s">
        <v>88</v>
      </c>
    </row>
    <row r="47" spans="1:2" ht="14.25" customHeight="1">
      <c r="A47" s="85" t="s">
        <v>47</v>
      </c>
      <c r="B47" s="86"/>
    </row>
    <row r="48" spans="1:2" ht="14.25" customHeight="1">
      <c r="A48" s="82" t="s">
        <v>8</v>
      </c>
      <c r="B48" s="51" t="s">
        <v>92</v>
      </c>
    </row>
    <row r="49" spans="1:2" ht="42.75" customHeight="1">
      <c r="A49" s="84"/>
      <c r="B49" s="52" t="s">
        <v>93</v>
      </c>
    </row>
    <row r="50" spans="1:2" ht="57" customHeight="1">
      <c r="A50" s="42" t="s">
        <v>9</v>
      </c>
      <c r="B50" s="15" t="s">
        <v>10</v>
      </c>
    </row>
    <row r="51" spans="1:2" ht="14.25" customHeight="1">
      <c r="A51" s="82" t="s">
        <v>11</v>
      </c>
      <c r="B51" s="21" t="s">
        <v>12</v>
      </c>
    </row>
    <row r="52" spans="1:2" ht="28.5" customHeight="1">
      <c r="A52" s="83"/>
      <c r="B52" s="38" t="s">
        <v>37</v>
      </c>
    </row>
    <row r="53" spans="1:2" ht="28.5" customHeight="1">
      <c r="A53" s="83"/>
      <c r="B53" s="38" t="s">
        <v>38</v>
      </c>
    </row>
    <row r="54" spans="1:2" ht="42.75" customHeight="1">
      <c r="A54" s="84"/>
      <c r="B54" s="22" t="s">
        <v>34</v>
      </c>
    </row>
    <row r="55" spans="1:2" ht="14.25" customHeight="1">
      <c r="A55" s="82" t="s">
        <v>13</v>
      </c>
      <c r="B55" s="21" t="s">
        <v>14</v>
      </c>
    </row>
    <row r="56" spans="1:2" ht="14.25" customHeight="1">
      <c r="A56" s="83"/>
      <c r="B56" s="38" t="s">
        <v>39</v>
      </c>
    </row>
    <row r="57" spans="1:2" ht="28.5" customHeight="1">
      <c r="A57" s="83"/>
      <c r="B57" s="38" t="s">
        <v>40</v>
      </c>
    </row>
    <row r="58" spans="1:2" ht="42.75" customHeight="1">
      <c r="A58" s="84"/>
      <c r="B58" s="22" t="s">
        <v>15</v>
      </c>
    </row>
    <row r="59" spans="1:2" ht="28.5" customHeight="1">
      <c r="A59" s="82" t="s">
        <v>75</v>
      </c>
      <c r="B59" s="21" t="s">
        <v>68</v>
      </c>
    </row>
    <row r="60" spans="1:2" ht="14.25" customHeight="1">
      <c r="A60" s="83"/>
      <c r="B60" s="49" t="s">
        <v>56</v>
      </c>
    </row>
    <row r="61" spans="1:2" ht="14.25" customHeight="1">
      <c r="A61" s="83"/>
      <c r="B61" s="49" t="s">
        <v>57</v>
      </c>
    </row>
    <row r="62" spans="1:2" ht="14.25" customHeight="1">
      <c r="A62" s="83"/>
      <c r="B62" s="49" t="s">
        <v>63</v>
      </c>
    </row>
    <row r="63" spans="1:2" ht="14.25" customHeight="1">
      <c r="A63" s="83"/>
      <c r="B63" s="49" t="s">
        <v>64</v>
      </c>
    </row>
    <row r="64" spans="1:2" ht="14.25" customHeight="1">
      <c r="A64" s="83"/>
      <c r="B64" s="49" t="s">
        <v>62</v>
      </c>
    </row>
    <row r="65" spans="1:2" ht="14.25" customHeight="1">
      <c r="A65" s="84"/>
      <c r="B65" s="53" t="s">
        <v>69</v>
      </c>
    </row>
    <row r="66" spans="1:2" ht="28.5" customHeight="1">
      <c r="A66" s="82" t="s">
        <v>76</v>
      </c>
      <c r="B66" s="24" t="s">
        <v>77</v>
      </c>
    </row>
    <row r="67" spans="1:2" ht="14.25" customHeight="1">
      <c r="A67" s="84"/>
      <c r="B67" s="25" t="s">
        <v>41</v>
      </c>
    </row>
    <row r="68" spans="1:2" ht="14.25" customHeight="1">
      <c r="A68" s="85" t="s">
        <v>48</v>
      </c>
      <c r="B68" s="86"/>
    </row>
    <row r="69" spans="1:2" ht="57" customHeight="1">
      <c r="A69" s="20" t="s">
        <v>78</v>
      </c>
      <c r="B69" s="54" t="s">
        <v>98</v>
      </c>
    </row>
    <row r="70" spans="1:2" ht="14.25" customHeight="1"/>
    <row r="71" spans="1:2" ht="28.5" customHeight="1">
      <c r="B71" s="65" t="s">
        <v>97</v>
      </c>
    </row>
    <row r="72" spans="1:2" ht="14.25" customHeight="1">
      <c r="B72" s="66" t="s">
        <v>43</v>
      </c>
    </row>
    <row r="73" spans="1:2" ht="14.25" customHeight="1"/>
    <row r="74" spans="1:2" ht="14.25" customHeight="1"/>
    <row r="75" spans="1:2" ht="14.25" customHeight="1"/>
    <row r="76" spans="1:2" ht="14.25" customHeight="1"/>
    <row r="77" spans="1:2" ht="14.25" customHeight="1"/>
    <row r="78" spans="1:2" ht="14.25" customHeight="1"/>
    <row r="79" spans="1:2"/>
    <row r="80" spans="1: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mergeCells count="18">
    <mergeCell ref="A1:B1"/>
    <mergeCell ref="A11:B11"/>
    <mergeCell ref="A12:A14"/>
    <mergeCell ref="A15:B15"/>
    <mergeCell ref="A2:B2"/>
    <mergeCell ref="A9:A10"/>
    <mergeCell ref="A3:A8"/>
    <mergeCell ref="A16:A35"/>
    <mergeCell ref="A55:A58"/>
    <mergeCell ref="A59:A65"/>
    <mergeCell ref="A66:A67"/>
    <mergeCell ref="A68:B68"/>
    <mergeCell ref="A41:A43"/>
    <mergeCell ref="A44:A46"/>
    <mergeCell ref="A47:B47"/>
    <mergeCell ref="A48:A49"/>
    <mergeCell ref="A51:A54"/>
    <mergeCell ref="A40:B40"/>
  </mergeCells>
  <conditionalFormatting sqref="B43">
    <cfRule type="containsBlanks" dxfId="4" priority="1">
      <formula>LEN(TRIM(B43))=0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о перевищувати 100, інакше складно зберігати листи від учасників" sqref="B3">
      <formula1>100</formula1>
    </dataValidation>
  </dataValidations>
  <hyperlinks>
    <hyperlink ref="B13" r:id="rId1"/>
    <hyperlink ref="B72" r:id="rId2"/>
    <hyperlink ref="B67" r:id="rId3"/>
    <hyperlink ref="B32" location="'Титульний лист конверта'!A1" display="На конверт має бути наклеєний титульний лист, який автоматично формується при заповненні Додатку 1. "/>
    <hyperlink ref="B18" r:id="rId4"/>
  </hyperlinks>
  <pageMargins left="0.27559055118110237" right="0.2" top="0.39370078740157483" bottom="0.39370078740157483" header="0.19685039370078741" footer="0.19685039370078741"/>
  <pageSetup paperSize="9" fitToHeight="0" orientation="portrait" r:id="rId5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6"/>
  <sheetViews>
    <sheetView showGridLines="0" showZeros="0" defaultGridColor="0" colorId="22" zoomScaleNormal="100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A24" sqref="A24"/>
    </sheetView>
  </sheetViews>
  <sheetFormatPr defaultRowHeight="12.75"/>
  <cols>
    <col min="1" max="1" width="52" style="58" customWidth="1"/>
    <col min="2" max="2" width="52" style="59" customWidth="1"/>
    <col min="3" max="3" width="8.5703125" style="63" customWidth="1"/>
    <col min="4" max="4" width="9.28515625" style="57" customWidth="1"/>
    <col min="5" max="16384" width="9.140625" style="57"/>
  </cols>
  <sheetData>
    <row r="1" spans="1:3" ht="28.5" customHeight="1">
      <c r="A1" s="73" t="str">
        <f>IF($B$3=0,"Додаток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40" t="str">
        <f>IF($B$3=0,"Змінювати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  <c r="C1" s="60"/>
    </row>
    <row r="2" spans="1:3" s="16" customFormat="1" ht="20.25" customHeight="1">
      <c r="A2" s="74" t="str">
        <f>Документація!$B$3</f>
        <v>Ремонтні роботи в офісному приміщенні</v>
      </c>
      <c r="B2" s="41" t="str">
        <f>IF($B$3=0,"Поля для заповнення промарковано кольором.","")</f>
        <v>Поля для заповнення промарковано кольором.</v>
      </c>
      <c r="C2" s="61"/>
    </row>
    <row r="3" spans="1:3" s="16" customFormat="1" ht="12.75" customHeight="1">
      <c r="A3" s="75" t="s">
        <v>21</v>
      </c>
      <c r="B3" s="43"/>
      <c r="C3" s="62"/>
    </row>
    <row r="4" spans="1:3" s="16" customFormat="1" ht="12.75" customHeight="1">
      <c r="A4" s="71" t="s">
        <v>22</v>
      </c>
      <c r="B4" s="44"/>
      <c r="C4" s="62"/>
    </row>
    <row r="5" spans="1:3" s="16" customFormat="1" ht="12.75" customHeight="1">
      <c r="A5" s="71" t="s">
        <v>23</v>
      </c>
      <c r="B5" s="44"/>
      <c r="C5" s="62"/>
    </row>
    <row r="6" spans="1:3" s="16" customFormat="1" ht="12.75" customHeight="1">
      <c r="A6" s="71" t="s">
        <v>24</v>
      </c>
      <c r="B6" s="45"/>
      <c r="C6" s="62"/>
    </row>
    <row r="7" spans="1:3" s="16" customFormat="1" ht="12.75" customHeight="1">
      <c r="A7" s="71" t="s">
        <v>25</v>
      </c>
      <c r="B7" s="44"/>
      <c r="C7" s="62"/>
    </row>
    <row r="8" spans="1:3" s="16" customFormat="1" ht="12.75" customHeight="1">
      <c r="A8" s="71" t="s">
        <v>26</v>
      </c>
      <c r="B8" s="44"/>
      <c r="C8" s="62"/>
    </row>
    <row r="9" spans="1:3" s="16" customFormat="1" ht="12.75" customHeight="1">
      <c r="A9" s="71" t="s">
        <v>35</v>
      </c>
      <c r="B9" s="45"/>
      <c r="C9" s="62"/>
    </row>
    <row r="10" spans="1:3" s="16" customFormat="1" ht="12.75" customHeight="1">
      <c r="A10" s="71" t="s">
        <v>27</v>
      </c>
      <c r="B10" s="44"/>
      <c r="C10" s="62"/>
    </row>
    <row r="11" spans="1:3" s="16" customFormat="1" ht="12.75" customHeight="1">
      <c r="A11" s="71" t="s">
        <v>29</v>
      </c>
      <c r="B11" s="45"/>
      <c r="C11" s="62"/>
    </row>
    <row r="12" spans="1:3" s="16" customFormat="1" ht="12.75" customHeight="1">
      <c r="A12" s="71" t="s">
        <v>30</v>
      </c>
      <c r="B12" s="46"/>
      <c r="C12" s="62"/>
    </row>
    <row r="13" spans="1:3" s="16" customFormat="1" ht="12.75" customHeight="1">
      <c r="A13" s="71" t="s">
        <v>59</v>
      </c>
      <c r="B13" s="47"/>
      <c r="C13" s="62"/>
    </row>
    <row r="14" spans="1:3" s="16" customFormat="1" ht="12.75" customHeight="1">
      <c r="A14" s="71" t="s">
        <v>44</v>
      </c>
      <c r="B14" s="47"/>
      <c r="C14" s="62"/>
    </row>
    <row r="15" spans="1:3" s="16" customFormat="1" ht="12.75" customHeight="1">
      <c r="A15" s="71" t="s">
        <v>28</v>
      </c>
      <c r="B15" s="47"/>
      <c r="C15" s="62"/>
    </row>
    <row r="16" spans="1:3" s="16" customFormat="1" ht="12.75" customHeight="1">
      <c r="A16" s="71" t="s">
        <v>33</v>
      </c>
      <c r="B16" s="67"/>
      <c r="C16" s="62"/>
    </row>
    <row r="17" spans="1:3" s="16" customFormat="1" ht="12.75" customHeight="1">
      <c r="A17" s="71" t="s">
        <v>100</v>
      </c>
      <c r="B17" s="67"/>
      <c r="C17" s="62"/>
    </row>
    <row r="18" spans="1:3" s="16" customFormat="1" ht="12.75" customHeight="1">
      <c r="A18" s="71" t="s">
        <v>101</v>
      </c>
      <c r="B18" s="67"/>
      <c r="C18" s="62"/>
    </row>
    <row r="19" spans="1:3" s="16" customFormat="1" ht="12.75" customHeight="1">
      <c r="A19" s="71" t="s">
        <v>55</v>
      </c>
      <c r="B19" s="48"/>
      <c r="C19" s="62"/>
    </row>
    <row r="20" spans="1:3" s="16" customFormat="1" ht="38.25" customHeight="1">
      <c r="A20" s="71" t="s">
        <v>70</v>
      </c>
      <c r="B20" s="48"/>
      <c r="C20" s="62"/>
    </row>
    <row r="21" spans="1:3" ht="38.25" customHeight="1">
      <c r="A21" s="72" t="s">
        <v>115</v>
      </c>
      <c r="B21" s="44"/>
    </row>
    <row r="22" spans="1:3" ht="12.75" customHeight="1">
      <c r="A22" s="72" t="s">
        <v>119</v>
      </c>
      <c r="B22" s="44"/>
    </row>
    <row r="23" spans="1:3" ht="25.5" customHeight="1">
      <c r="A23" s="72" t="s">
        <v>114</v>
      </c>
      <c r="B23" s="44"/>
    </row>
    <row r="24" spans="1:3" ht="89.25" customHeight="1">
      <c r="A24" s="72" t="s">
        <v>120</v>
      </c>
      <c r="B24" s="44"/>
    </row>
    <row r="25" spans="1:3" ht="38.25" customHeight="1">
      <c r="A25" s="72" t="s">
        <v>99</v>
      </c>
      <c r="B25" s="44"/>
    </row>
    <row r="26" spans="1:3" ht="38.25" customHeight="1">
      <c r="A26" s="72" t="s">
        <v>94</v>
      </c>
      <c r="B26" s="44"/>
    </row>
    <row r="27" spans="1:3" ht="31.5" customHeight="1">
      <c r="A27" s="79" t="s">
        <v>113</v>
      </c>
      <c r="B27" s="78"/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</sheetData>
  <sheetProtection password="C79F" sheet="1" objects="1" scenarios="1" formatCells="0" formatColumns="0" formatRows="0" autoFilter="0"/>
  <protectedRanges>
    <protectedRange sqref="B1:B1048576" name="Диапазон1"/>
  </protectedRanges>
  <conditionalFormatting sqref="B3:B16 B26:B27 B23:B24 B19:B21">
    <cfRule type="containsBlanks" dxfId="3" priority="28">
      <formula>LEN(TRIM(B3))=0</formula>
    </cfRule>
  </conditionalFormatting>
  <conditionalFormatting sqref="B25">
    <cfRule type="containsBlanks" dxfId="2" priority="3">
      <formula>LEN(TRIM(B25))=0</formula>
    </cfRule>
  </conditionalFormatting>
  <conditionalFormatting sqref="B17:B18">
    <cfRule type="containsBlanks" dxfId="1" priority="2">
      <formula>LEN(TRIM(B17))=0</formula>
    </cfRule>
  </conditionalFormatting>
  <conditionalFormatting sqref="B22">
    <cfRule type="containsBlanks" dxfId="0" priority="1">
      <formula>LEN(TRIM(B22))=0</formula>
    </cfRule>
  </conditionalFormatting>
  <dataValidations count="2">
    <dataValidation type="decimal" operator="greaterThanOrEqual" allowBlank="1" showInputMessage="1" showErrorMessage="1" sqref="B27">
      <formula1>0</formula1>
    </dataValidation>
    <dataValidation type="textLength" operator="equal" allowBlank="1" showInputMessage="1" showErrorMessage="1" promptTitle="Внести код ЄДРПОУ" prompt="в числовому форматі" sqref="B16">
      <formula1>8</formula1>
    </dataValidation>
  </dataValidations>
  <pageMargins left="0.28000000000000003" right="0.2" top="0.2" bottom="0.36" header="0.19685039370078741" footer="0.19685039370078741"/>
  <pageSetup paperSize="9" scale="95" orientation="portrait" r:id="rId1"/>
  <headerFooter>
    <oddFooter>&amp;L&amp;"+,обычный"&amp;10&amp;K01+046Лист &amp;P з &amp;N листів&amp;R&amp;"+,обычный"&amp;10&amp;K01+048&amp;F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C21"/>
  <sheetViews>
    <sheetView showGridLines="0" showZeros="0" defaultGridColor="0" colorId="22" zoomScale="85" zoomScaleNormal="85" workbookViewId="0">
      <selection activeCell="C10" sqref="C10"/>
    </sheetView>
  </sheetViews>
  <sheetFormatPr defaultColWidth="0" defaultRowHeight="18" zeroHeight="1"/>
  <cols>
    <col min="1" max="1" width="15.42578125" style="5" customWidth="1"/>
    <col min="2" max="2" width="32.5703125" style="5" customWidth="1"/>
    <col min="3" max="3" width="44.140625" style="5" customWidth="1"/>
    <col min="4" max="16384" width="9.140625" style="1" hidden="1"/>
  </cols>
  <sheetData>
    <row r="1" spans="1:3" s="10" customFormat="1">
      <c r="A1" s="33" t="s">
        <v>60</v>
      </c>
      <c r="B1" s="32"/>
      <c r="C1" s="56" t="str">
        <f>CONCATENATE("Вхідний № ",RIGHT(LEFT(Документація!$B$18,10),3),"/_______")</f>
        <v>Вхідний № 603/_______</v>
      </c>
    </row>
    <row r="2" spans="1:3" s="10" customFormat="1">
      <c r="A2" s="34">
        <f>WORKDAY(Документація!$B$43,-1)</f>
        <v>43671</v>
      </c>
      <c r="B2" s="31"/>
      <c r="C2" s="13"/>
    </row>
    <row r="3" spans="1:3" s="10" customFormat="1">
      <c r="A3" s="5"/>
      <c r="B3" s="4"/>
      <c r="C3" s="13" t="s">
        <v>32</v>
      </c>
    </row>
    <row r="4" spans="1:3" ht="67.5" customHeight="1">
      <c r="A4" s="17" t="s">
        <v>0</v>
      </c>
      <c r="B4" s="92">
        <f>'Додаток 1'!$B$3</f>
        <v>0</v>
      </c>
      <c r="C4" s="92"/>
    </row>
    <row r="5" spans="1:3" ht="18" customHeight="1">
      <c r="A5" s="6"/>
      <c r="B5" s="93">
        <f>'Додаток 1'!$B$8</f>
        <v>0</v>
      </c>
      <c r="C5" s="93"/>
    </row>
    <row r="6" spans="1:3">
      <c r="A6" s="13" t="s">
        <v>31</v>
      </c>
      <c r="B6" s="93">
        <f>'Додаток 1'!$B$10</f>
        <v>0</v>
      </c>
      <c r="C6" s="93"/>
    </row>
    <row r="7" spans="1:3" s="2" customFormat="1" ht="18" customHeight="1">
      <c r="A7" s="27"/>
      <c r="B7" s="94">
        <f>'Додаток 1'!$B$11</f>
        <v>0</v>
      </c>
      <c r="C7" s="94"/>
    </row>
    <row r="8" spans="1:3" s="10" customFormat="1" ht="18" customHeight="1">
      <c r="A8" s="27"/>
      <c r="B8" s="93">
        <f>'Додаток 1'!$B$12</f>
        <v>0</v>
      </c>
      <c r="C8" s="93"/>
    </row>
    <row r="9" spans="1:3" s="10" customFormat="1" ht="18" customHeight="1">
      <c r="A9" s="14"/>
      <c r="B9" s="29"/>
      <c r="C9" s="30"/>
    </row>
    <row r="10" spans="1:3" s="3" customFormat="1" ht="161.25" customHeight="1">
      <c r="A10" s="14"/>
      <c r="B10" s="14"/>
      <c r="C10" s="14"/>
    </row>
    <row r="11" spans="1:3" s="2" customFormat="1">
      <c r="A11" s="6"/>
      <c r="B11" s="90" t="s">
        <v>20</v>
      </c>
      <c r="C11" s="90"/>
    </row>
    <row r="12" spans="1:3" ht="131.25" customHeight="1">
      <c r="A12" s="7"/>
      <c r="B12" s="91" t="str">
        <f>Документація!$B$3</f>
        <v>Ремонтні роботи в офісному приміщенні</v>
      </c>
      <c r="C12" s="91"/>
    </row>
    <row r="13" spans="1:3" s="10" customFormat="1" ht="143.25" customHeight="1">
      <c r="A13" s="7"/>
      <c r="B13" s="12"/>
      <c r="C13" s="12"/>
    </row>
    <row r="14" spans="1:3">
      <c r="B14" s="18" t="s">
        <v>1</v>
      </c>
      <c r="C14" s="10" t="s">
        <v>19</v>
      </c>
    </row>
    <row r="15" spans="1:3" s="3" customFormat="1">
      <c r="C15" s="10" t="s">
        <v>2</v>
      </c>
    </row>
    <row r="16" spans="1:3" s="3" customFormat="1">
      <c r="B16" s="5"/>
      <c r="C16" s="10" t="s">
        <v>53</v>
      </c>
    </row>
    <row r="17" spans="3:3">
      <c r="C17" s="10" t="s">
        <v>3</v>
      </c>
    </row>
    <row r="18" spans="3:3">
      <c r="C18" s="10" t="s">
        <v>4</v>
      </c>
    </row>
    <row r="19" spans="3:3">
      <c r="C19" s="10" t="str">
        <f>Документація!$B$18</f>
        <v>tender-603@foxtrot.ua</v>
      </c>
    </row>
    <row r="20" spans="3:3">
      <c r="C20" s="19" t="s">
        <v>42</v>
      </c>
    </row>
    <row r="21" spans="3:3" hidden="1"/>
  </sheetData>
  <sheetProtection password="C79F" sheet="1" objects="1" scenarios="1" selectLockedCells="1" selectUnlockedCells="1"/>
  <mergeCells count="7">
    <mergeCell ref="B11:C11"/>
    <mergeCell ref="B12:C12"/>
    <mergeCell ref="B4:C4"/>
    <mergeCell ref="B5:C5"/>
    <mergeCell ref="B6:C6"/>
    <mergeCell ref="B7:C7"/>
    <mergeCell ref="B8:C8"/>
  </mergeCells>
  <dataValidations count="1">
    <dataValidation allowBlank="1" showInputMessage="1" showErrorMessage="1" promptTitle="Заповнюється" prompt="Тендерним комітетом" sqref="C3 C1"/>
  </dataValidations>
  <hyperlinks>
    <hyperlink ref="C20" r:id="rId1"/>
  </hyperlinks>
  <pageMargins left="0.70866141732283472" right="0.31496062992125984" top="0.55118110236220474" bottom="0.55118110236220474" header="0" footer="0"/>
  <pageSetup paperSize="9"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Документація</vt:lpstr>
      <vt:lpstr>Додаток 1</vt:lpstr>
      <vt:lpstr>Титульний лист конверта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2019-07-23T07:26:32Z</dcterms:modified>
</cp:coreProperties>
</file>