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1'!#REF!</definedName>
  </definedNames>
  <calcPr calcId="145621"/>
</workbook>
</file>

<file path=xl/calcChain.xml><?xml version="1.0" encoding="utf-8"?>
<calcChain xmlns="http://schemas.openxmlformats.org/spreadsheetml/2006/main"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<sst xmlns="http://schemas.openxmlformats.org/spreadsheetml/2006/main" count="127" uniqueCount="126">
  <si>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</si>
  <si>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</si>
  <si>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</si>
  <si>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</si>
  <si>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</si>
  <si>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</si>
  <si>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</si>
  <si>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</si>
  <si>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</si>
  <si>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</si>
  <si>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</si>
  <si>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</si>
  <si>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</si>
  <si>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</si>
  <si>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</si>
  <si>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</si>
  <si>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</si>
  <si>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</si>
  <si>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</si>
  <si>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</si>
  <si>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</si>
  <si>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</si>
  <si>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</si>
  <si>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</si>
  <si>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</si>
  <si>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</si>
  <si>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</si>
  <si>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</si>
  <si>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</si>
  <si>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</si>
  <si>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</si>
  <si>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</si>
  <si>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</si>
  <si>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</si>
  <si>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</si>
  <si>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</si>
  <si>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</si>
  <si>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</si>
  <si>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</si>
  <si>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</si>
  <si>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</si>
  <si>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</si>
  <si>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</si>
  <si>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</si>
  <si>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</si>
  <si>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</si>
  <si>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</si>
  <si>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</si>
  <si>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</si>
  <si>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</si>
  <si>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</si>
  <si>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</si>
  <si>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</si>
  <si>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</si>
  <si>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</si>
  <si>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</si>
  <si>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</si>
  <si>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</si>
  <si>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</si>
  <si>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</si>
  <si>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</si>
  <si>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</si>
  <si>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</si>
  <si>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</si>
  <si>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</si>
  <si>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</si>
  <si>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</si>
  <si>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</si>
  <si>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</si>
  <si>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</si>
  <si>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</si>
  <si>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</si>
  <si>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</si>
  <si>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</si>
  <si>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</si>
  <si>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</si>
  <si>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</si>
  <si>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</si>
  <si>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</si>
  <si>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</si>
  <si>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</si>
  <si>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</si>
  <si>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</si>
  <si>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</si>
  <si>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</si>
  <si>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</si>
  <si>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</si>
  <si>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</si>
  <si>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</si>
  <si>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</si>
  <si>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</si>
  <si>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</si>
  <si>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</si>
  <si>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</si>
  <si>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</si>
  <si>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</si>
  <si>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Промо підтримка ролику Philips в YouTube</t>
  </si>
  <si>
    <t>tender-620@foxtrot.ua</t>
  </si>
  <si>
    <t>Підтвердити наявність успішних кейсів із запуску промо в YouTube з бюджетом не менше 150 тис. грн./міс. за 1 проект.</t>
  </si>
  <si>
    <t>Підтвердити, що підрядник є сертифікованим партнером Google.</t>
  </si>
  <si>
    <t>Рекламний ролик іміджевої реклами категорії телевізорів Philips надає Замовник.</t>
  </si>
  <si>
    <t>Тривалість ролика: 10 секунд.</t>
  </si>
  <si>
    <t>Тривалість рекламної кампанії (без урахування налаштувань) - 4 тижні.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</si>
  <si>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</si>
  <si>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Умови оплати: безготівкова оплата виконується протягом 5 банківських днів після надання Підрядником звіту про проведення рекламної кампанії та всіх бухгалтерських документів (акт виконаних робіт, зареєстрована податкова накладна). Підтвердити або вказати свої умови.</t>
  </si>
  <si>
    <t>Бюджет рекламної кампанії: 170 500 грн. з ПДВ.</t>
  </si>
  <si>
    <t>Критерієм вибору переможця є максимальне значення показників ефективності рекламної кампанії.</t>
  </si>
  <si>
    <t>Частота показів одному унікальному користувачу. Зазначити.</t>
  </si>
  <si>
    <t>Середній показник клікабельності (CTR). Зазначити</t>
  </si>
  <si>
    <t>Охоплення ЦА. Зазначити</t>
  </si>
  <si>
    <t>Кількість показів. Зазначити</t>
  </si>
  <si>
    <t>Комісія агенції у межах суми рекламної кампанії. Зазначити в грн. з ПДВ</t>
  </si>
  <si>
    <t>Кількість кліків користувачами YouTube. Зазначити</t>
  </si>
  <si>
    <t>Цільова аудиторія (далі: ЦА): чоловіки і жінки 25-55 років, які цікавляться покупкою телевізорів, в YouTube дивляться розважальні шоу програми.</t>
  </si>
  <si>
    <t>Підрядник має надати послуги промопідтримки іміджевого рекламного ролика на платформі YouTube по містах: Київ, Харків, Львів, Одеса, Дніпро.</t>
  </si>
  <si>
    <t>•  Сертифікат партнеру Google;</t>
  </si>
  <si>
    <t>Ціна за тисячу показів (CPM). Зазначити в грн. з ПДВ</t>
  </si>
  <si>
    <t>Ціна 1 кліку (CPC). Зазначити в грн. з ПДВ</t>
  </si>
  <si>
    <r>
      <t xml:space="preserve">•  Презентацію №1, яка містить:
       портфоліо виконаних проектів з бюджетом не менше 150 тис. грн./міс. за 1 проект, результати, досягнення;
       профіль команди, яка буде залучена до проекту.
</t>
    </r>
    <r>
      <rPr>
        <i/>
        <sz val="11"/>
        <color theme="1"/>
        <rFont val="Cambria"/>
        <family val="1"/>
        <charset val="204"/>
        <scheme val="major"/>
      </rPr>
      <t>Презентація має бути не більше 2 Мб.</t>
    </r>
  </si>
  <si>
    <t>•  Сертифікат партнеру YouTube;</t>
  </si>
  <si>
    <r>
      <t>•  Презентацію №2, яка містить:
       медіа-план з таргетом на міста: Київ, Харків, Львів, Одеса, Дніпро;
       концепцію підвищення охоплення та впізнаваності бренду Philips у категорії телевізорів в заданому сегменті ЦА;
       рубрикатор;
       принципи промо-підтримки.</t>
    </r>
    <r>
      <rPr>
        <sz val="11"/>
        <color rgb="FFFF0000"/>
        <rFont val="Cambria"/>
        <family val="1"/>
        <charset val="204"/>
        <scheme val="major"/>
      </rPr>
      <t xml:space="preserve">
</t>
    </r>
    <r>
      <rPr>
        <i/>
        <sz val="11"/>
        <rFont val="Cambria"/>
        <family val="1"/>
        <charset val="204"/>
        <scheme val="major"/>
      </rPr>
      <t>Презентація має бути не більше 2 Мб.</t>
    </r>
  </si>
  <si>
    <t>Переможцем процедури закупівлі буде обраний той Учасник, пропозиція якого має найкращі показники ефективності рекламної кампанії.</t>
  </si>
  <si>
    <t>•  Проект договору.</t>
  </si>
  <si>
    <t>Підтвердити, що підрядник є сертифікованим партнером YouTube.</t>
  </si>
  <si>
    <t>Показники ефективності рекламної кампанії:</t>
  </si>
  <si>
    <t>Підрядник має надати виділеного акаунт-менеджера на весь період рекламної кампанії. Підтвердити.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</si>
</sst>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00"/>
    <numFmt numFmtId="184" formatCode="_-* #,##0.0000000_р_._-;\-* #,##0.0000000_р_._-;_-* &quot;-&quot;??_р_._-;_-@_-"/>
  </numFmts>
  <fonts count="47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1"/>
      <color rgb="FFFF000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6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2" fillId="0" borderId="0"/>
    <xf numFmtId="0" fontId="23" fillId="0" borderId="0"/>
    <xf numFmtId="164" fontId="9" fillId="0" borderId="0" applyFont="0" applyFill="0" applyBorder="0" applyAlignment="0" applyProtection="0"/>
    <xf numFmtId="0" fontId="24" fillId="0" borderId="0"/>
    <xf numFmtId="37" fontId="25" fillId="3" borderId="10">
      <protection hidden="1"/>
    </xf>
    <xf numFmtId="168" fontId="23" fillId="4" borderId="10">
      <protection hidden="1"/>
    </xf>
    <xf numFmtId="37" fontId="23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5" fillId="5" borderId="0" applyNumberFormat="0" applyBorder="0" applyAlignment="0">
      <alignment horizontal="center"/>
      <protection hidden="1"/>
    </xf>
    <xf numFmtId="0" fontId="23" fillId="6" borderId="0" applyNumberFormat="0" applyBorder="0" applyAlignment="0">
      <protection hidden="1"/>
    </xf>
    <xf numFmtId="173" fontId="25" fillId="7" borderId="10">
      <alignment horizontal="right"/>
      <protection locked="0"/>
    </xf>
    <xf numFmtId="173" fontId="23" fillId="8" borderId="10">
      <alignment horizontal="right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37" fontId="25" fillId="7" borderId="3" applyNumberFormat="0" applyBorder="0">
      <alignment horizontal="left"/>
      <protection locked="0"/>
    </xf>
    <xf numFmtId="0" fontId="23" fillId="8" borderId="0" applyNumberFormat="0" applyBorder="0">
      <alignment horizontal="left"/>
      <protection locked="0"/>
    </xf>
    <xf numFmtId="174" fontId="28" fillId="0" borderId="0">
      <alignment horizontal="left"/>
    </xf>
    <xf numFmtId="174" fontId="29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37" fontId="25" fillId="9" borderId="11">
      <alignment horizontal="center" vertical="center"/>
      <protection hidden="1"/>
    </xf>
    <xf numFmtId="168" fontId="23" fillId="10" borderId="11">
      <alignment horizontal="center" vertical="center"/>
      <protection hidden="1"/>
    </xf>
    <xf numFmtId="37" fontId="23" fillId="10" borderId="11">
      <alignment horizontal="center" vertical="center"/>
      <protection hidden="1"/>
    </xf>
    <xf numFmtId="175" fontId="32" fillId="9" borderId="10">
      <alignment horizontal="right"/>
      <protection locked="0"/>
    </xf>
    <xf numFmtId="176" fontId="33" fillId="10" borderId="10">
      <alignment horizontal="right"/>
      <protection locked="0"/>
    </xf>
    <xf numFmtId="37" fontId="32" fillId="3" borderId="10">
      <alignment vertical="center"/>
      <protection hidden="1"/>
    </xf>
    <xf numFmtId="168" fontId="33" fillId="4" borderId="10">
      <alignment vertical="center"/>
      <protection hidden="1"/>
    </xf>
    <xf numFmtId="37" fontId="33" fillId="4" borderId="10">
      <alignment vertical="center"/>
      <protection hidden="1"/>
    </xf>
    <xf numFmtId="38" fontId="25" fillId="0" borderId="12"/>
    <xf numFmtId="177" fontId="23" fillId="0" borderId="12"/>
    <xf numFmtId="38" fontId="23" fillId="0" borderId="12"/>
    <xf numFmtId="0" fontId="34" fillId="0" borderId="0"/>
    <xf numFmtId="37" fontId="25" fillId="9" borderId="11">
      <alignment vertical="center"/>
      <protection hidden="1"/>
    </xf>
    <xf numFmtId="168" fontId="23" fillId="10" borderId="11">
      <alignment vertical="center"/>
      <protection hidden="1"/>
    </xf>
    <xf numFmtId="37" fontId="23" fillId="10" borderId="11">
      <alignment vertical="center"/>
      <protection hidden="1"/>
    </xf>
    <xf numFmtId="178" fontId="25" fillId="3" borderId="10">
      <alignment horizontal="right"/>
      <protection hidden="1"/>
    </xf>
    <xf numFmtId="178" fontId="23" fillId="4" borderId="10">
      <alignment horizontal="right"/>
      <protection hidden="1"/>
    </xf>
    <xf numFmtId="178" fontId="25" fillId="7" borderId="10">
      <alignment horizontal="right"/>
      <protection locked="0"/>
    </xf>
    <xf numFmtId="178" fontId="23" fillId="8" borderId="10">
      <alignment horizontal="right"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5" fillId="0" borderId="0"/>
    <xf numFmtId="38" fontId="32" fillId="11" borderId="10">
      <alignment vertical="center"/>
      <protection locked="0"/>
    </xf>
    <xf numFmtId="177" fontId="33" fillId="4" borderId="10">
      <alignment vertical="center"/>
      <protection locked="0"/>
    </xf>
    <xf numFmtId="38" fontId="33" fillId="4" borderId="10">
      <alignment vertical="center"/>
      <protection locked="0"/>
    </xf>
    <xf numFmtId="39" fontId="32" fillId="0" borderId="13">
      <alignment horizontal="center" vertical="center"/>
      <protection hidden="1"/>
    </xf>
    <xf numFmtId="179" fontId="33" fillId="0" borderId="13">
      <alignment horizontal="center" vertical="center"/>
      <protection hidden="1"/>
    </xf>
    <xf numFmtId="39" fontId="33" fillId="0" borderId="13">
      <alignment horizontal="center" vertical="center"/>
      <protection hidden="1"/>
    </xf>
    <xf numFmtId="180" fontId="32" fillId="11" borderId="10">
      <alignment vertical="center"/>
      <protection locked="0"/>
    </xf>
    <xf numFmtId="181" fontId="33" fillId="4" borderId="10">
      <alignment vertical="center"/>
      <protection locked="0"/>
    </xf>
    <xf numFmtId="37" fontId="25" fillId="3" borderId="10">
      <alignment horizontal="center"/>
      <protection hidden="1"/>
    </xf>
    <xf numFmtId="168" fontId="23" fillId="4" borderId="10">
      <alignment horizontal="center"/>
      <protection hidden="1"/>
    </xf>
    <xf numFmtId="37" fontId="23" fillId="4" borderId="10">
      <alignment horizontal="center"/>
      <protection hidden="1"/>
    </xf>
    <xf numFmtId="38" fontId="25" fillId="0" borderId="14">
      <alignment vertical="center"/>
      <protection locked="0"/>
    </xf>
    <xf numFmtId="177" fontId="23" fillId="0" borderId="15">
      <alignment vertical="center"/>
      <protection locked="0"/>
    </xf>
    <xf numFmtId="38" fontId="23" fillId="0" borderId="15">
      <alignment vertical="center"/>
      <protection locked="0"/>
    </xf>
    <xf numFmtId="38" fontId="32" fillId="3" borderId="10">
      <alignment horizontal="center" vertical="center"/>
      <protection hidden="1"/>
    </xf>
    <xf numFmtId="177" fontId="33" fillId="4" borderId="10">
      <alignment horizontal="center" vertical="center"/>
      <protection hidden="1"/>
    </xf>
    <xf numFmtId="38" fontId="33" fillId="4" borderId="10">
      <alignment horizontal="center" vertical="center"/>
      <protection hidden="1"/>
    </xf>
    <xf numFmtId="38" fontId="36" fillId="3" borderId="16">
      <alignment vertical="center"/>
      <protection hidden="1"/>
    </xf>
    <xf numFmtId="177" fontId="37" fillId="4" borderId="16">
      <alignment vertical="center"/>
      <protection hidden="1"/>
    </xf>
    <xf numFmtId="38" fontId="37" fillId="4" borderId="16">
      <alignment vertical="center"/>
      <protection hidden="1"/>
    </xf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0" fontId="38" fillId="0" borderId="0">
      <alignment horizontal="centerContinuous" vertical="center"/>
    </xf>
    <xf numFmtId="0" fontId="38" fillId="0" borderId="0">
      <alignment horizontal="center" vertical="center"/>
    </xf>
    <xf numFmtId="0" fontId="39" fillId="0" borderId="0"/>
    <xf numFmtId="0" fontId="26" fillId="0" borderId="0"/>
    <xf numFmtId="0" fontId="26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26" fillId="0" borderId="0"/>
    <xf numFmtId="0" fontId="22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38" fontId="35" fillId="0" borderId="0" applyFont="0" applyFill="0" applyBorder="0" applyAlignment="0" applyProtection="0"/>
    <xf numFmtId="3" fontId="40" fillId="0" borderId="2" applyFont="0" applyFill="0" applyBorder="0" applyAlignment="0" applyProtection="0">
      <alignment horizontal="center" vertical="center"/>
      <protection locked="0"/>
    </xf>
    <xf numFmtId="3" fontId="23" fillId="0" borderId="0" applyFill="0" applyBorder="0" applyAlignment="0" applyProtection="0"/>
    <xf numFmtId="40" fontId="35" fillId="0" borderId="0" applyFont="0" applyFill="0" applyBorder="0" applyAlignment="0" applyProtection="0"/>
    <xf numFmtId="0" fontId="32" fillId="0" borderId="2">
      <alignment horizontal="centerContinuous" vertical="center" wrapText="1"/>
    </xf>
    <xf numFmtId="0" fontId="33" fillId="0" borderId="13">
      <alignment horizontal="center" vertical="center" wrapText="1"/>
    </xf>
  </cellStyleXfs>
  <cellXfs count="9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83" fontId="14" fillId="0" borderId="2" xfId="0" applyNumberFormat="1" applyFont="1" applyFill="1" applyBorder="1" applyAlignment="1">
      <alignment horizontal="left"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2" fillId="0" borderId="5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top" wrapText="1"/>
    </xf>
    <xf numFmtId="0" fontId="15" fillId="2" borderId="6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165" fontId="45" fillId="0" borderId="5" xfId="0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7" fillId="2" borderId="6" xfId="3" applyFont="1" applyFill="1" applyBorder="1" applyAlignment="1">
      <alignment horizontal="left" vertical="center" wrapText="1"/>
    </xf>
    <xf numFmtId="0" fontId="17" fillId="0" borderId="6" xfId="3" applyFont="1" applyFill="1" applyBorder="1" applyAlignment="1">
      <alignment horizontal="left" vertical="center" wrapText="1" indent="2"/>
    </xf>
    <xf numFmtId="164" fontId="5" fillId="0" borderId="2" xfId="2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20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2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5" customWidth="1"/>
    <col min="3" max="16384" width="9.140625" style="9" hidden="1"/>
  </cols>
  <sheetData>
    <row r="1" spans="1:3" ht="18" customHeight="1">
      <c r="A1" s="89" t="s">
        <v>17</v>
      </c>
      <c r="B1" s="89"/>
      <c r="C1" s="8"/>
    </row>
    <row r="2" spans="1:3" ht="14.25" customHeight="1">
      <c r="A2" s="90" t="s">
        <v>46</v>
      </c>
      <c r="B2" s="91"/>
      <c r="C2" s="8"/>
    </row>
    <row r="3" spans="1:3" ht="25.5" customHeight="1">
      <c r="A3" s="84" t="s">
        <v>47</v>
      </c>
      <c r="B3" s="11" t="s">
        <v>96</v>
      </c>
      <c r="C3" s="38"/>
    </row>
    <row r="4" spans="1:3" ht="28.5" customHeight="1">
      <c r="A4" s="85"/>
      <c r="B4" s="72" t="s">
        <v>114</v>
      </c>
    </row>
    <row r="5" spans="1:3" ht="28.5" customHeight="1">
      <c r="A5" s="85"/>
      <c r="B5" s="72" t="s">
        <v>100</v>
      </c>
    </row>
    <row r="6" spans="1:3" ht="14.25" customHeight="1">
      <c r="A6" s="85"/>
      <c r="B6" s="72" t="s">
        <v>101</v>
      </c>
    </row>
    <row r="7" spans="1:3" ht="14.25" customHeight="1">
      <c r="A7" s="85"/>
      <c r="B7" s="72" t="s">
        <v>102</v>
      </c>
    </row>
    <row r="8" spans="1:3" ht="28.5" customHeight="1">
      <c r="A8" s="85"/>
      <c r="B8" s="72" t="s">
        <v>113</v>
      </c>
    </row>
    <row r="9" spans="1:3" ht="14.25" customHeight="1">
      <c r="A9" s="85"/>
      <c r="B9" s="72" t="s">
        <v>105</v>
      </c>
    </row>
    <row r="10" spans="1:3" ht="14.25" customHeight="1">
      <c r="A10" s="85"/>
      <c r="B10" s="59" t="s">
        <v>64</v>
      </c>
    </row>
    <row r="11" spans="1:3" ht="14.25" customHeight="1">
      <c r="A11" s="84" t="s">
        <v>48</v>
      </c>
      <c r="B11" s="20" t="s">
        <v>63</v>
      </c>
    </row>
    <row r="12" spans="1:3" ht="14.25" customHeight="1">
      <c r="A12" s="86"/>
      <c r="B12" s="15" t="s">
        <v>62</v>
      </c>
    </row>
    <row r="13" spans="1:3" ht="14.25" customHeight="1">
      <c r="A13" s="87" t="s">
        <v>42</v>
      </c>
      <c r="B13" s="88"/>
    </row>
    <row r="14" spans="1:3" ht="42.75" customHeight="1">
      <c r="A14" s="84" t="s">
        <v>5</v>
      </c>
      <c r="B14" s="20" t="s">
        <v>6</v>
      </c>
    </row>
    <row r="15" spans="1:3" ht="14.25" customHeight="1">
      <c r="A15" s="85"/>
      <c r="B15" s="22" t="s">
        <v>16</v>
      </c>
    </row>
    <row r="16" spans="1:3" ht="42.75" customHeight="1">
      <c r="A16" s="86"/>
      <c r="B16" s="21" t="s">
        <v>51</v>
      </c>
    </row>
    <row r="17" spans="1:2" ht="14.25" customHeight="1">
      <c r="A17" s="87" t="s">
        <v>43</v>
      </c>
      <c r="B17" s="88"/>
    </row>
    <row r="18" spans="1:2" ht="28.5" customHeight="1">
      <c r="A18" s="82" t="s">
        <v>79</v>
      </c>
      <c r="B18" s="48" t="s">
        <v>82</v>
      </c>
    </row>
    <row r="19" spans="1:2" ht="14.25" customHeight="1">
      <c r="A19" s="83"/>
      <c r="B19" s="48" t="s">
        <v>83</v>
      </c>
    </row>
    <row r="20" spans="1:2" ht="14.25" customHeight="1">
      <c r="A20" s="83"/>
      <c r="B20" s="36" t="s">
        <v>97</v>
      </c>
    </row>
    <row r="21" spans="1:2" ht="14.25" customHeight="1">
      <c r="A21" s="83"/>
      <c r="B21" s="59" t="s">
        <v>70</v>
      </c>
    </row>
    <row r="22" spans="1:2" ht="14.25" customHeight="1">
      <c r="A22" s="83"/>
      <c r="B22" s="52" t="s">
        <v>95</v>
      </c>
    </row>
    <row r="23" spans="1:2" ht="14.25" customHeight="1">
      <c r="A23" s="83"/>
      <c r="B23" s="52" t="s">
        <v>119</v>
      </c>
    </row>
    <row r="24" spans="1:2" ht="14.25" customHeight="1">
      <c r="A24" s="83"/>
      <c r="B24" s="52" t="s">
        <v>115</v>
      </c>
    </row>
    <row r="25" spans="1:2" ht="71.25" customHeight="1">
      <c r="A25" s="83"/>
      <c r="B25" s="52" t="s">
        <v>118</v>
      </c>
    </row>
    <row r="26" spans="1:2" ht="99.75" customHeight="1">
      <c r="A26" s="83"/>
      <c r="B26" s="52" t="s">
        <v>120</v>
      </c>
    </row>
    <row r="27" spans="1:2" ht="14.25" customHeight="1">
      <c r="A27" s="83"/>
      <c r="B27" s="52" t="s">
        <v>122</v>
      </c>
    </row>
    <row r="28" spans="1:2" ht="42.75" customHeight="1">
      <c r="A28" s="83"/>
      <c r="B28" s="64" t="s">
        <v>89</v>
      </c>
    </row>
    <row r="29" spans="1:2" ht="28.5" customHeight="1">
      <c r="A29" s="83"/>
      <c r="B29" s="64" t="s">
        <v>90</v>
      </c>
    </row>
    <row r="30" spans="1:2" ht="42.75" customHeight="1" collapsed="1">
      <c r="A30" s="83"/>
      <c r="B30" s="48" t="s">
        <v>88</v>
      </c>
    </row>
    <row r="31" spans="1:2" ht="28.5" customHeight="1">
      <c r="A31" s="83"/>
      <c r="B31" s="36" t="s">
        <v>87</v>
      </c>
    </row>
    <row r="32" spans="1:2" ht="28.5" customHeight="1">
      <c r="A32" s="83"/>
      <c r="B32" s="48" t="s">
        <v>84</v>
      </c>
    </row>
    <row r="33" spans="1:2" ht="14.25" customHeight="1">
      <c r="A33" s="83"/>
      <c r="B33" s="59" t="s">
        <v>68</v>
      </c>
    </row>
    <row r="34" spans="1:2" ht="28.5" customHeight="1">
      <c r="A34" s="83"/>
      <c r="B34" s="52" t="s">
        <v>69</v>
      </c>
    </row>
    <row r="35" spans="1:2" ht="42.75" customHeight="1">
      <c r="A35" s="19" t="s">
        <v>80</v>
      </c>
      <c r="B35" s="35" t="s">
        <v>55</v>
      </c>
    </row>
    <row r="36" spans="1:2" ht="28.5" customHeight="1">
      <c r="A36" s="62" t="s">
        <v>81</v>
      </c>
      <c r="B36" s="20" t="s">
        <v>15</v>
      </c>
    </row>
    <row r="37" spans="1:2" ht="14.25" customHeight="1">
      <c r="A37" s="63"/>
      <c r="B37" s="37" t="s">
        <v>35</v>
      </c>
    </row>
    <row r="38" spans="1:2" ht="28.5" customHeight="1">
      <c r="A38" s="65">
        <v>8</v>
      </c>
      <c r="B38" s="37" t="s">
        <v>71</v>
      </c>
    </row>
    <row r="39" spans="1:2" ht="14.25" customHeight="1">
      <c r="A39" s="87" t="s">
        <v>78</v>
      </c>
      <c r="B39" s="88"/>
    </row>
    <row r="40" spans="1:2" ht="14.25" customHeight="1">
      <c r="A40" s="84" t="s">
        <v>76</v>
      </c>
      <c r="B40" s="34" t="s">
        <v>58</v>
      </c>
    </row>
    <row r="41" spans="1:2" ht="14.25" customHeight="1">
      <c r="A41" s="85"/>
      <c r="B41" s="27" t="s">
        <v>49</v>
      </c>
    </row>
    <row r="42" spans="1:2" ht="14.25" customHeight="1">
      <c r="A42" s="86"/>
      <c r="B42" s="74">
        <v>43693</v>
      </c>
    </row>
    <row r="43" spans="1:2" ht="42.75" customHeight="1">
      <c r="A43" s="84" t="s">
        <v>77</v>
      </c>
      <c r="B43" s="20" t="s">
        <v>86</v>
      </c>
    </row>
    <row r="44" spans="1:2" ht="28.5" customHeight="1">
      <c r="A44" s="85"/>
      <c r="B44" s="15" t="s">
        <v>7</v>
      </c>
    </row>
    <row r="45" spans="1:2" ht="28.5" customHeight="1">
      <c r="A45" s="86"/>
      <c r="B45" s="15" t="s">
        <v>85</v>
      </c>
    </row>
    <row r="46" spans="1:2" ht="14.25" customHeight="1">
      <c r="A46" s="87" t="s">
        <v>44</v>
      </c>
      <c r="B46" s="88"/>
    </row>
    <row r="47" spans="1:2" ht="28.5" customHeight="1">
      <c r="A47" s="84" t="s">
        <v>8</v>
      </c>
      <c r="B47" s="73" t="s">
        <v>106</v>
      </c>
    </row>
    <row r="48" spans="1:2" ht="42.75" customHeight="1">
      <c r="A48" s="86"/>
      <c r="B48" s="49" t="s">
        <v>121</v>
      </c>
    </row>
    <row r="49" spans="1:2" ht="57" customHeight="1">
      <c r="A49" s="41" t="s">
        <v>9</v>
      </c>
      <c r="B49" s="15" t="s">
        <v>10</v>
      </c>
    </row>
    <row r="50" spans="1:2" ht="14.25" customHeight="1">
      <c r="A50" s="84" t="s">
        <v>11</v>
      </c>
      <c r="B50" s="20" t="s">
        <v>12</v>
      </c>
    </row>
    <row r="51" spans="1:2" ht="28.5" customHeight="1">
      <c r="A51" s="85"/>
      <c r="B51" s="37" t="s">
        <v>36</v>
      </c>
    </row>
    <row r="52" spans="1:2" ht="28.5" customHeight="1">
      <c r="A52" s="85"/>
      <c r="B52" s="37" t="s">
        <v>37</v>
      </c>
    </row>
    <row r="53" spans="1:2" ht="42.75" customHeight="1">
      <c r="A53" s="86"/>
      <c r="B53" s="21" t="s">
        <v>33</v>
      </c>
    </row>
    <row r="54" spans="1:2" ht="71.25" customHeight="1">
      <c r="A54" s="76" t="s">
        <v>13</v>
      </c>
      <c r="B54" s="20" t="s">
        <v>14</v>
      </c>
    </row>
    <row r="55" spans="1:2" ht="28.5" customHeight="1">
      <c r="A55" s="84" t="s">
        <v>72</v>
      </c>
      <c r="B55" s="20" t="s">
        <v>65</v>
      </c>
    </row>
    <row r="56" spans="1:2" ht="14.25" customHeight="1">
      <c r="A56" s="85"/>
      <c r="B56" s="47" t="s">
        <v>53</v>
      </c>
    </row>
    <row r="57" spans="1:2" ht="14.25" customHeight="1">
      <c r="A57" s="85"/>
      <c r="B57" s="47" t="s">
        <v>54</v>
      </c>
    </row>
    <row r="58" spans="1:2" ht="14.25" customHeight="1">
      <c r="A58" s="85"/>
      <c r="B58" s="47" t="s">
        <v>60</v>
      </c>
    </row>
    <row r="59" spans="1:2" ht="14.25" customHeight="1">
      <c r="A59" s="85"/>
      <c r="B59" s="47" t="s">
        <v>61</v>
      </c>
    </row>
    <row r="60" spans="1:2" ht="14.25" customHeight="1">
      <c r="A60" s="85"/>
      <c r="B60" s="47" t="s">
        <v>59</v>
      </c>
    </row>
    <row r="61" spans="1:2" ht="14.25" customHeight="1">
      <c r="A61" s="86"/>
      <c r="B61" s="50" t="s">
        <v>66</v>
      </c>
    </row>
    <row r="62" spans="1:2" ht="28.5" customHeight="1">
      <c r="A62" s="84" t="s">
        <v>73</v>
      </c>
      <c r="B62" s="23" t="s">
        <v>74</v>
      </c>
    </row>
    <row r="63" spans="1:2" ht="14.25" customHeight="1">
      <c r="A63" s="86"/>
      <c r="B63" s="24" t="s">
        <v>38</v>
      </c>
    </row>
    <row r="64" spans="1:2" ht="14.25" customHeight="1">
      <c r="A64" s="87" t="s">
        <v>45</v>
      </c>
      <c r="B64" s="88"/>
    </row>
    <row r="65" spans="1:2" ht="57" customHeight="1">
      <c r="A65" s="19" t="s">
        <v>75</v>
      </c>
      <c r="B65" s="51" t="s">
        <v>92</v>
      </c>
    </row>
    <row r="66" spans="1:2" ht="14.25" customHeight="1"/>
    <row r="67" spans="1:2" ht="28.5" customHeight="1">
      <c r="B67" s="60" t="s">
        <v>91</v>
      </c>
    </row>
    <row r="68" spans="1:2" ht="14.25" customHeight="1">
      <c r="B68" s="61" t="s">
        <v>40</v>
      </c>
    </row>
    <row r="69" spans="1:2" ht="14.25" customHeight="1"/>
    <row r="70" spans="1:2" ht="14.25" customHeight="1"/>
    <row r="71" spans="1:2" ht="14.25" customHeight="1"/>
    <row r="72" spans="1:2" ht="14.25" customHeight="1"/>
    <row r="73" spans="1:2" ht="14.25" customHeight="1"/>
    <row r="74" spans="1:2" ht="14.25" customHeight="1"/>
    <row r="75" spans="1:2"/>
    <row r="76" spans="1:2"/>
    <row r="77" spans="1:2"/>
    <row r="78" spans="1:2"/>
    <row r="79" spans="1:2"/>
    <row r="80" spans="1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mergeCells count="17">
    <mergeCell ref="A1:B1"/>
    <mergeCell ref="A13:B13"/>
    <mergeCell ref="A14:A16"/>
    <mergeCell ref="A17:B17"/>
    <mergeCell ref="A2:B2"/>
    <mergeCell ref="A11:A12"/>
    <mergeCell ref="A3:A10"/>
    <mergeCell ref="A18:A34"/>
    <mergeCell ref="A55:A61"/>
    <mergeCell ref="A62:A63"/>
    <mergeCell ref="A64:B64"/>
    <mergeCell ref="A40:A42"/>
    <mergeCell ref="A43:A45"/>
    <mergeCell ref="A46:B46"/>
    <mergeCell ref="A47:A48"/>
    <mergeCell ref="A50:A53"/>
    <mergeCell ref="A39:B39"/>
  </mergeCells>
  <conditionalFormatting sqref="B42">
    <cfRule type="containsBlanks" dxfId="5" priority="1">
      <formula>LEN(TRIM(B42))=0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5" r:id="rId1"/>
    <hyperlink ref="B68" r:id="rId2"/>
    <hyperlink ref="B63" r:id="rId3"/>
    <hyperlink ref="B31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0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4"/>
  <sheetViews>
    <sheetView showGridLines="0" showZeros="0" defaultGridColor="0" colorId="22" zoomScaleNormal="100" workbookViewId="0">
      <pane xSplit="1" ySplit="4" topLeftCell="B5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2.75"/>
  <cols>
    <col min="1" max="1" width="75.5703125" style="55" customWidth="1"/>
    <col min="2" max="2" width="75.5703125" style="56" customWidth="1"/>
    <col min="3" max="3" width="8.85546875" style="71" customWidth="1"/>
    <col min="4" max="4" width="9.28515625" style="54" customWidth="1"/>
    <col min="5" max="5" width="9.140625" style="54"/>
    <col min="6" max="6" width="8.42578125" style="54" customWidth="1"/>
    <col min="7" max="16384" width="9.140625" style="54"/>
  </cols>
  <sheetData>
    <row r="1" spans="1:3" ht="20.25" customHeight="1">
      <c r="A1" s="68" t="str">
        <f>IF($B$4=0,"Додаток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39" t="str">
        <f>IF($B$4=0,"Змінювати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70"/>
    </row>
    <row r="2" spans="1:3" ht="20.25" customHeight="1">
      <c r="A2" s="77" t="str">
        <f>Документація!$B$3</f>
        <v>Промо підтримка ролику Philips в YouTube</v>
      </c>
      <c r="B2" s="39" t="str">
        <f>IF($B$4=0,"Поля для заповнення промарковано кольором.","")</f>
        <v>Поля для заповнення промарковано кольором.</v>
      </c>
      <c r="C2" s="70"/>
    </row>
    <row r="3" spans="1:3" ht="20.25" customHeight="1">
      <c r="A3" s="78" t="s">
        <v>105</v>
      </c>
      <c r="B3" s="40"/>
      <c r="C3" s="70"/>
    </row>
    <row r="4" spans="1:3" ht="12.75" customHeight="1">
      <c r="A4" s="69" t="s">
        <v>20</v>
      </c>
      <c r="B4" s="42"/>
    </row>
    <row r="5" spans="1:3" ht="12.75" customHeight="1">
      <c r="A5" s="67" t="s">
        <v>21</v>
      </c>
      <c r="B5" s="43"/>
    </row>
    <row r="6" spans="1:3" ht="12.75" customHeight="1">
      <c r="A6" s="67" t="s">
        <v>22</v>
      </c>
      <c r="B6" s="43"/>
    </row>
    <row r="7" spans="1:3" ht="12.75" customHeight="1">
      <c r="A7" s="67" t="s">
        <v>23</v>
      </c>
      <c r="B7" s="44"/>
    </row>
    <row r="8" spans="1:3" ht="12.75" customHeight="1">
      <c r="A8" s="67" t="s">
        <v>24</v>
      </c>
      <c r="B8" s="43"/>
    </row>
    <row r="9" spans="1:3" ht="12.75" customHeight="1">
      <c r="A9" s="67" t="s">
        <v>25</v>
      </c>
      <c r="B9" s="43"/>
    </row>
    <row r="10" spans="1:3" ht="12.75" customHeight="1">
      <c r="A10" s="67" t="s">
        <v>34</v>
      </c>
      <c r="B10" s="44"/>
    </row>
    <row r="11" spans="1:3" ht="12.75" customHeight="1">
      <c r="A11" s="67" t="s">
        <v>26</v>
      </c>
      <c r="B11" s="43"/>
    </row>
    <row r="12" spans="1:3" ht="12.75" customHeight="1">
      <c r="A12" s="67" t="s">
        <v>28</v>
      </c>
      <c r="B12" s="44"/>
    </row>
    <row r="13" spans="1:3" ht="12.75" customHeight="1">
      <c r="A13" s="67" t="s">
        <v>29</v>
      </c>
      <c r="B13" s="45"/>
    </row>
    <row r="14" spans="1:3" ht="12.75" customHeight="1">
      <c r="A14" s="67" t="s">
        <v>56</v>
      </c>
      <c r="B14" s="46"/>
    </row>
    <row r="15" spans="1:3" ht="12.75" customHeight="1">
      <c r="A15" s="67" t="s">
        <v>41</v>
      </c>
      <c r="B15" s="46"/>
    </row>
    <row r="16" spans="1:3" ht="12.75" customHeight="1">
      <c r="A16" s="67" t="s">
        <v>27</v>
      </c>
      <c r="B16" s="46"/>
    </row>
    <row r="17" spans="1:2" ht="12.75" customHeight="1">
      <c r="A17" s="67" t="s">
        <v>32</v>
      </c>
      <c r="B17" s="75"/>
    </row>
    <row r="18" spans="1:2" ht="12.75" customHeight="1">
      <c r="A18" s="67" t="s">
        <v>93</v>
      </c>
      <c r="B18" s="75"/>
    </row>
    <row r="19" spans="1:2" ht="12.75" customHeight="1">
      <c r="A19" s="67" t="s">
        <v>94</v>
      </c>
      <c r="B19" s="75"/>
    </row>
    <row r="20" spans="1:2" ht="12.75" customHeight="1">
      <c r="A20" s="67" t="s">
        <v>52</v>
      </c>
      <c r="B20" s="46"/>
    </row>
    <row r="21" spans="1:2" ht="25.5" customHeight="1">
      <c r="A21" s="67" t="s">
        <v>67</v>
      </c>
      <c r="B21" s="46"/>
    </row>
    <row r="22" spans="1:2" ht="25.5" customHeight="1">
      <c r="A22" s="67" t="s">
        <v>98</v>
      </c>
      <c r="B22" s="46"/>
    </row>
    <row r="23" spans="1:2" ht="12.75" customHeight="1">
      <c r="A23" s="67" t="s">
        <v>123</v>
      </c>
      <c r="B23" s="46"/>
    </row>
    <row r="24" spans="1:2" ht="12.75" customHeight="1">
      <c r="A24" s="67" t="s">
        <v>99</v>
      </c>
      <c r="B24" s="46"/>
    </row>
    <row r="25" spans="1:2" ht="25.5" customHeight="1">
      <c r="A25" s="67" t="s">
        <v>125</v>
      </c>
      <c r="B25" s="46"/>
    </row>
    <row r="26" spans="1:2" ht="51" customHeight="1">
      <c r="A26" s="66" t="s">
        <v>104</v>
      </c>
      <c r="B26" s="46"/>
    </row>
    <row r="27" spans="1:2" ht="25.5" customHeight="1">
      <c r="A27" s="66" t="s">
        <v>103</v>
      </c>
      <c r="B27" s="57"/>
    </row>
    <row r="28" spans="1:2" ht="14.25" customHeight="1">
      <c r="A28" s="79" t="s">
        <v>124</v>
      </c>
      <c r="B28" s="57"/>
    </row>
    <row r="29" spans="1:2" ht="14.25" customHeight="1">
      <c r="A29" s="80" t="s">
        <v>107</v>
      </c>
      <c r="B29" s="81"/>
    </row>
    <row r="30" spans="1:2" ht="14.25" customHeight="1">
      <c r="A30" s="80" t="s">
        <v>110</v>
      </c>
      <c r="B30" s="81"/>
    </row>
    <row r="31" spans="1:2" ht="14.25" customHeight="1">
      <c r="A31" s="80" t="s">
        <v>109</v>
      </c>
      <c r="B31" s="81"/>
    </row>
    <row r="32" spans="1:2" ht="14.25" customHeight="1">
      <c r="A32" s="80" t="s">
        <v>108</v>
      </c>
      <c r="B32" s="81"/>
    </row>
    <row r="33" spans="1:2" ht="14.25" customHeight="1">
      <c r="A33" s="80" t="s">
        <v>112</v>
      </c>
      <c r="B33" s="81"/>
    </row>
    <row r="34" spans="1:2" ht="14.25" customHeight="1">
      <c r="A34" s="80" t="s">
        <v>116</v>
      </c>
      <c r="B34" s="81"/>
    </row>
    <row r="35" spans="1:2" ht="14.25" customHeight="1">
      <c r="A35" s="80" t="s">
        <v>117</v>
      </c>
      <c r="B35" s="81"/>
    </row>
    <row r="36" spans="1:2" ht="14.25" customHeight="1">
      <c r="A36" s="80" t="s">
        <v>111</v>
      </c>
      <c r="B36" s="81"/>
    </row>
    <row r="37" spans="1:2" ht="12.75" customHeight="1">
      <c r="B37" s="58"/>
    </row>
    <row r="38" spans="1:2" ht="12.75" customHeight="1"/>
    <row r="39" spans="1:2" ht="12.75" customHeight="1"/>
    <row r="40" spans="1:2" ht="12.75" customHeight="1"/>
    <row r="41" spans="1:2" ht="12.75" customHeight="1"/>
    <row r="42" spans="1:2" ht="12.75" customHeight="1"/>
    <row r="43" spans="1:2" ht="12.75" customHeight="1"/>
    <row r="44" spans="1:2" ht="12.75" customHeight="1"/>
  </sheetData>
  <sheetProtection password="CF6C" sheet="1" objects="1" scenarios="1" formatCells="0" formatColumns="0" formatRows="0" autoFilter="0"/>
  <protectedRanges>
    <protectedRange sqref="B1:B1048576" name="Диапазон1"/>
  </protectedRanges>
  <conditionalFormatting sqref="B4:B17 B20:B21 B26:B27 B29:B35">
    <cfRule type="containsBlanks" dxfId="4" priority="30">
      <formula>LEN(TRIM(B4))=0</formula>
    </cfRule>
  </conditionalFormatting>
  <conditionalFormatting sqref="B18:B19">
    <cfRule type="containsBlanks" dxfId="3" priority="4">
      <formula>LEN(TRIM(B18))=0</formula>
    </cfRule>
  </conditionalFormatting>
  <conditionalFormatting sqref="B22">
    <cfRule type="containsBlanks" dxfId="2" priority="3">
      <formula>LEN(TRIM(B22))=0</formula>
    </cfRule>
  </conditionalFormatting>
  <conditionalFormatting sqref="B23:B25">
    <cfRule type="containsBlanks" dxfId="1" priority="2">
      <formula>LEN(TRIM(B23))=0</formula>
    </cfRule>
  </conditionalFormatting>
  <conditionalFormatting sqref="B36">
    <cfRule type="containsBlanks" dxfId="0" priority="1">
      <formula>LEN(TRIM(B36))=0</formula>
    </cfRule>
  </conditionalFormatting>
  <dataValidations count="1">
    <dataValidation type="decimal" operator="greaterThanOrEqual" allowBlank="1" showInputMessage="1" showErrorMessage="1" sqref="B28">
      <formula1>0</formula1>
    </dataValidation>
  </dataValidations>
  <pageMargins left="0.43" right="0.2" top="0.36" bottom="0.36" header="0.19685039370078741" footer="0.19685039370078741"/>
  <pageSetup paperSize="9" scale="82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2" t="s">
        <v>57</v>
      </c>
      <c r="B1" s="31"/>
      <c r="C1" s="53" t="str">
        <f>CONCATENATE("Вхідний № ",RIGHT(LEFT(Документація!$B$20,10),3),"/_______")</f>
        <v>Вхідний № 620/_______</v>
      </c>
    </row>
    <row r="2" spans="1:3" s="10" customFormat="1">
      <c r="A2" s="33">
        <f>WORKDAY(Документація!$B$42,-1)</f>
        <v>43692</v>
      </c>
      <c r="B2" s="30"/>
      <c r="C2" s="13"/>
    </row>
    <row r="3" spans="1:3" s="10" customFormat="1">
      <c r="A3" s="5"/>
      <c r="B3" s="4"/>
      <c r="C3" s="13" t="s">
        <v>31</v>
      </c>
    </row>
    <row r="4" spans="1:3" ht="67.5" customHeight="1">
      <c r="A4" s="16" t="s">
        <v>0</v>
      </c>
      <c r="B4" s="94">
        <f>'Додаток 1'!$B$4</f>
        <v>0</v>
      </c>
      <c r="C4" s="94"/>
    </row>
    <row r="5" spans="1:3" ht="18" customHeight="1">
      <c r="A5" s="6"/>
      <c r="B5" s="95">
        <f>'Додаток 1'!$B$9</f>
        <v>0</v>
      </c>
      <c r="C5" s="95"/>
    </row>
    <row r="6" spans="1:3">
      <c r="A6" s="13" t="s">
        <v>30</v>
      </c>
      <c r="B6" s="95">
        <f>'Додаток 1'!$B$11</f>
        <v>0</v>
      </c>
      <c r="C6" s="95"/>
    </row>
    <row r="7" spans="1:3" s="2" customFormat="1" ht="18" customHeight="1">
      <c r="A7" s="26"/>
      <c r="B7" s="96">
        <f>'Додаток 1'!$B$12</f>
        <v>0</v>
      </c>
      <c r="C7" s="96"/>
    </row>
    <row r="8" spans="1:3" s="10" customFormat="1" ht="18" customHeight="1">
      <c r="A8" s="26"/>
      <c r="B8" s="95">
        <f>'Додаток 1'!$B$13</f>
        <v>0</v>
      </c>
      <c r="C8" s="95"/>
    </row>
    <row r="9" spans="1:3" s="10" customFormat="1" ht="18" customHeight="1">
      <c r="A9" s="14"/>
      <c r="B9" s="28"/>
      <c r="C9" s="29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92" t="s">
        <v>19</v>
      </c>
      <c r="C11" s="92"/>
    </row>
    <row r="12" spans="1:3" ht="131.25" customHeight="1">
      <c r="A12" s="7"/>
      <c r="B12" s="93" t="str">
        <f>Документація!$B$3</f>
        <v>Промо підтримка ролику Philips в YouTube</v>
      </c>
      <c r="C12" s="93"/>
    </row>
    <row r="13" spans="1:3" s="10" customFormat="1" ht="143.25" customHeight="1">
      <c r="A13" s="7"/>
      <c r="B13" s="12"/>
      <c r="C13" s="12"/>
    </row>
    <row r="14" spans="1:3">
      <c r="B14" s="17" t="s">
        <v>1</v>
      </c>
      <c r="C14" s="10" t="s">
        <v>18</v>
      </c>
    </row>
    <row r="15" spans="1:3" s="3" customFormat="1">
      <c r="C15" s="10" t="s">
        <v>2</v>
      </c>
    </row>
    <row r="16" spans="1:3" s="3" customFormat="1">
      <c r="B16" s="5"/>
      <c r="C16" s="10" t="s">
        <v>50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Документація!$B$20</f>
        <v>tender-620@foxtrot.ua</v>
      </c>
    </row>
    <row r="20" spans="3:3">
      <c r="C20" s="18" t="s">
        <v>39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2019-08-13T08:06:56Z</dcterms:modified>
</cp:coreProperties>
</file>