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30" windowHeight="1396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1'!$A$26:$C$28</definedName>
  </definedNames>
  <calcPr calcId="145621"/>
</workbook>
</file>

<file path=xl/calcChain.xml><?xml version="1.0" encoding="utf-8"?>
<calcChain xmlns="http://schemas.openxmlformats.org/spreadsheetml/2006/main">
  <c r="C29" i="3" l="1"/>
  <c r="A2" i="1" l="1"/>
  <c r="C1" i="1"/>
  <c r="C19" i="1"/>
  <c r="A1" i="3" l="1"/>
  <c r="C2" i="3" l="1"/>
  <c r="C1" i="3" l="1"/>
  <c r="B5" i="1"/>
  <c r="B7" i="1"/>
  <c r="B6" i="1"/>
  <c r="B8" i="1"/>
  <c r="B4" i="1"/>
  <c r="A2" i="3"/>
  <c r="B12" i="1"/>
</calcChain>
</file>

<file path=xl/sharedStrings.xml><?xml version="1.0" encoding="utf-8"?>
<sst xmlns="http://schemas.openxmlformats.org/spreadsheetml/2006/main" count="128" uniqueCount="128">
  <si>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</si>
  <si>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</si>
  <si>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</si>
  <si>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</si>
  <si>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</si>
  <si>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</si>
  <si>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</si>
  <si>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</si>
  <si>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</si>
  <si>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</si>
  <si>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</si>
  <si>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</si>
  <si>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</si>
  <si>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</si>
  <si>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</si>
  <si>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</si>
  <si>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</si>
  <si>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</si>
  <si>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</si>
  <si>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</si>
  <si>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</si>
  <si>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</si>
  <si>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</si>
  <si>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</si>
  <si>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</si>
  <si>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</si>
  <si>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</si>
  <si>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</si>
  <si>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</si>
  <si>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</si>
  <si>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</si>
  <si>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</si>
  <si>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</si>
  <si>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</si>
  <si>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</si>
  <si>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</si>
  <si>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</si>
  <si>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</si>
  <si>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</si>
  <si>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</si>
  <si>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</si>
  <si>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</si>
  <si>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</si>
  <si>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</si>
  <si>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</si>
  <si>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</si>
  <si>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</si>
  <si>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</si>
  <si>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</si>
  <si>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</si>
  <si>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</si>
  <si>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</si>
  <si>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</si>
  <si>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</si>
  <si>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</si>
  <si>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Вказати основних клієнтів за напрямком даної закупівлі.</t>
  </si>
  <si>
    <t>•  Витяг з реєстру платників ПДВ;</t>
  </si>
  <si>
    <t>•  Витяг з Єдиного державного реєстру;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</si>
  <si>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</si>
  <si>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</si>
  <si>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</si>
  <si>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</si>
  <si>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•  Баланс та фінансовий звіт підприємства за попередній квартал;</t>
  </si>
  <si>
    <t>•  Довідку про включення до ЄДРПОУ;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</si>
  <si>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</si>
  <si>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</si>
  <si>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</si>
  <si>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Запит комерційної пропозиції на закупівлю надано в Додатку 1.</t>
  </si>
  <si>
    <t>Фіналісти процедури закупівлі на запит Замовника надають такі документи в електронному вигляді:</t>
  </si>
  <si>
    <t>•  Довідку про розмір чистих активів (тільки для ТОВ).</t>
  </si>
  <si>
    <t>Зазначити перелік відповідного обладнання, власної матеріально-технічної бази, працівників відповідної кваліфікації.</t>
  </si>
  <si>
    <t>Учасники подають в запечатаному конверті:</t>
  </si>
  <si>
    <t>•  Комерційну пропозицію у форматі Додатку 1, завірену підписом керівника та печаткою.</t>
  </si>
  <si>
    <t>Учасники подають в електронному вигляді:</t>
  </si>
  <si>
    <t>2. Мають необхідне обладнання, кваліфікований персонал та досвід роботи в даному напрямку не менше 3 років.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</si>
  <si>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</si>
  <si>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</si>
  <si>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</si>
  <si>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</si>
  <si>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</si>
  <si>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</si>
  <si>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</si>
  <si>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</si>
  <si>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</si>
  <si>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</si>
  <si>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Пропозиція Учасника подається в термін, визначений в оголошенні про процедуру закупівлі.</t>
  </si>
  <si>
    <t>Електронна версія пропозиції в форматі Excel подається на адресу:</t>
  </si>
  <si>
    <t>Адреса надання пропозиції: м. Київ, 04112, вул. Дорогожицька, 1, галерея 1, кімната 1.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</si>
  <si>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</si>
  <si>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</si>
  <si>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 xml:space="preserve">На конверт має бути наклеєний титульний лист, який автоматично формується при заповненні Додатку 1. </t>
  </si>
  <si>
    <t xml:space="preserve">
Оригінал пропозиції подається в запечатаному конверті розміром 229×324мм.</t>
  </si>
  <si>
    <t>Критерієм вибору переможця є мінімальна ціна.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</si>
  <si>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</si>
  <si>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Найменування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</si>
  <si>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</si>
  <si>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t>Всього сума закупівлі, грн. з ПДВ:</t>
  </si>
  <si>
    <t xml:space="preserve">     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</si>
  <si>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 xml:space="preserve">     Тема електронного листа має містити найменування закупівлі та бути довжиною не більше 90 символів.</t>
  </si>
  <si>
    <t>Для своєчасного отримання інформації щодо тендерів ГК «ФОКСТРОТ» Учасник має оформити реєстрацію за посиланням: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</si>
  <si>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Умови Договору мають відповідати акцептованій пропозиції Учасника.</t>
  </si>
  <si>
    <t>р/р</t>
  </si>
  <si>
    <t>МФО</t>
  </si>
  <si>
    <t>•  Комерційну пропозицію у форматі Додатку 1 в Excel;</t>
  </si>
  <si>
    <t>Вивіска для магазину Секунда в ТРЦ Блокбастер, м. Київ</t>
  </si>
  <si>
    <t>tender-624@foxtrot.ua</t>
  </si>
  <si>
    <t>В рамках даної закупівлі Підрядник має:</t>
  </si>
  <si>
    <t>Ескіз рекламної наліпки надано в Додатку 4.</t>
  </si>
  <si>
    <t>•  Лист у довільній формі щодо наявності відповідного обладнання, власної матеріально-технічної бази;</t>
  </si>
  <si>
    <t>•  Лист у довільній формі про наявність працівників відповідної кваліфікації;</t>
  </si>
  <si>
    <t>•  Портфоліо з презентацією подібних робіт;</t>
  </si>
  <si>
    <t>•  Детальний кошторис матеріалів і робіт, які були враховані в тендерній пропозиції Учасника;</t>
  </si>
  <si>
    <t>•  Презентацію виконаних подібних робіт в форматі PDF. Презентація має бути не більше 2 Мб.</t>
  </si>
  <si>
    <t>Підтвердити можливість розпочати роботи по гарантійному листу від Замовника.</t>
  </si>
  <si>
    <t>Умови оплати: безготівкова оплата виконується протягом 5 банківських днів після надання Підрядником всіх бухгалтерських документів (рахунок-фактура, акт виконаних робіт, зареєстрована податкова накладна). Можлива часткова передоплата на матеріали. Підтвердити та зазначити відсоток передоплати.</t>
  </si>
  <si>
    <t>Тендерна пропозиція має включати всі податки та збори, вартість робіт та матеріалів, вартість монтажу, транспортні витрати та витрати на відрядження спеціалістів. Підтвердити або вказати свої умови.</t>
  </si>
  <si>
    <t>Вивіска "Секунда"</t>
  </si>
  <si>
    <t>Термін виконання робіт: не пізніше 27 вересня 2019 року. Підтвердити.</t>
  </si>
  <si>
    <t>Роботи мають бути виконані не пізніше 27 вересня 2019 року.</t>
  </si>
  <si>
    <t>Креслення та перелік матеріалів надано в Додатку 2.</t>
  </si>
  <si>
    <t>Візуалізація надана в Додатку 3.</t>
  </si>
  <si>
    <t>№</t>
  </si>
  <si>
    <t>Світлові полоси</t>
  </si>
  <si>
    <t>Вартість, грн. з ПДВ</t>
  </si>
  <si>
    <t>•  виготовити та виконати монтаж вивіски "Секунда";</t>
  </si>
  <si>
    <t>•  виготовити та виконати монтаж світлової полоси на склопакеті вхідної групи.</t>
  </si>
  <si>
    <t>Адреса магазину: м. Київ, вул. Степана Бандери, 34-в.</t>
  </si>
  <si>
    <t>•  Проект договору;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</si>
</sst>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_-* #,##0_р_._-;\-* #,##0_р_._-;_-* &quot;-&quot;??_р_._-;_-@_-"/>
    <numFmt numFmtId="184" formatCode="#,##0.0000"/>
    <numFmt numFmtId="185" formatCode="_-* #,##0.0000000_р_._-;\-* #,##0.0000000_р_._-;_-* &quot;-&quot;??_р_._-;_-@_-"/>
  </numFmts>
  <fonts count="47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sz val="16"/>
      <color rgb="FFC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20"/>
      <color rgb="FFC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54">
    <xf numFmtId="0" fontId="0" fillId="0" borderId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22" fillId="0" borderId="0"/>
    <xf numFmtId="0" fontId="23" fillId="0" borderId="0"/>
    <xf numFmtId="164" fontId="9" fillId="0" borderId="0" applyFont="0" applyFill="0" applyBorder="0" applyAlignment="0" applyProtection="0"/>
    <xf numFmtId="0" fontId="24" fillId="0" borderId="0"/>
    <xf numFmtId="37" fontId="25" fillId="3" borderId="10">
      <protection hidden="1"/>
    </xf>
    <xf numFmtId="168" fontId="23" fillId="4" borderId="10">
      <protection hidden="1"/>
    </xf>
    <xf numFmtId="37" fontId="23" fillId="4" borderId="10">
      <protection hidden="1"/>
    </xf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37" fontId="25" fillId="5" borderId="0" applyNumberFormat="0" applyBorder="0" applyAlignment="0">
      <alignment horizontal="center"/>
      <protection hidden="1"/>
    </xf>
    <xf numFmtId="0" fontId="23" fillId="6" borderId="0" applyNumberFormat="0" applyBorder="0" applyAlignment="0">
      <protection hidden="1"/>
    </xf>
    <xf numFmtId="173" fontId="25" fillId="7" borderId="10">
      <alignment horizontal="right"/>
      <protection locked="0"/>
    </xf>
    <xf numFmtId="173" fontId="23" fillId="8" borderId="10">
      <alignment horizontal="right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37" fontId="25" fillId="7" borderId="3" applyNumberFormat="0" applyBorder="0">
      <alignment horizontal="left"/>
      <protection locked="0"/>
    </xf>
    <xf numFmtId="0" fontId="23" fillId="8" borderId="0" applyNumberFormat="0" applyBorder="0">
      <alignment horizontal="left"/>
      <protection locked="0"/>
    </xf>
    <xf numFmtId="174" fontId="28" fillId="0" borderId="0">
      <alignment horizontal="left"/>
    </xf>
    <xf numFmtId="174" fontId="29" fillId="0" borderId="0">
      <alignment horizontal="left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37" fontId="25" fillId="9" borderId="11">
      <alignment horizontal="center" vertical="center"/>
      <protection hidden="1"/>
    </xf>
    <xf numFmtId="168" fontId="23" fillId="10" borderId="11">
      <alignment horizontal="center" vertical="center"/>
      <protection hidden="1"/>
    </xf>
    <xf numFmtId="37" fontId="23" fillId="10" borderId="11">
      <alignment horizontal="center" vertical="center"/>
      <protection hidden="1"/>
    </xf>
    <xf numFmtId="175" fontId="32" fillId="9" borderId="10">
      <alignment horizontal="right"/>
      <protection locked="0"/>
    </xf>
    <xf numFmtId="176" fontId="33" fillId="10" borderId="10">
      <alignment horizontal="right"/>
      <protection locked="0"/>
    </xf>
    <xf numFmtId="37" fontId="32" fillId="3" borderId="10">
      <alignment vertical="center"/>
      <protection hidden="1"/>
    </xf>
    <xf numFmtId="168" fontId="33" fillId="4" borderId="10">
      <alignment vertical="center"/>
      <protection hidden="1"/>
    </xf>
    <xf numFmtId="37" fontId="33" fillId="4" borderId="10">
      <alignment vertical="center"/>
      <protection hidden="1"/>
    </xf>
    <xf numFmtId="38" fontId="25" fillId="0" borderId="12"/>
    <xf numFmtId="177" fontId="23" fillId="0" borderId="12"/>
    <xf numFmtId="38" fontId="23" fillId="0" borderId="12"/>
    <xf numFmtId="0" fontId="34" fillId="0" borderId="0"/>
    <xf numFmtId="37" fontId="25" fillId="9" borderId="11">
      <alignment vertical="center"/>
      <protection hidden="1"/>
    </xf>
    <xf numFmtId="168" fontId="23" fillId="10" borderId="11">
      <alignment vertical="center"/>
      <protection hidden="1"/>
    </xf>
    <xf numFmtId="37" fontId="23" fillId="10" borderId="11">
      <alignment vertical="center"/>
      <protection hidden="1"/>
    </xf>
    <xf numFmtId="178" fontId="25" fillId="3" borderId="10">
      <alignment horizontal="right"/>
      <protection hidden="1"/>
    </xf>
    <xf numFmtId="178" fontId="23" fillId="4" borderId="10">
      <alignment horizontal="right"/>
      <protection hidden="1"/>
    </xf>
    <xf numFmtId="178" fontId="25" fillId="7" borderId="10">
      <alignment horizontal="right"/>
      <protection locked="0"/>
    </xf>
    <xf numFmtId="178" fontId="23" fillId="8" borderId="10">
      <alignment horizontal="right"/>
      <protection locked="0"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25" fillId="0" borderId="0"/>
    <xf numFmtId="38" fontId="32" fillId="11" borderId="10">
      <alignment vertical="center"/>
      <protection locked="0"/>
    </xf>
    <xf numFmtId="177" fontId="33" fillId="4" borderId="10">
      <alignment vertical="center"/>
      <protection locked="0"/>
    </xf>
    <xf numFmtId="38" fontId="33" fillId="4" borderId="10">
      <alignment vertical="center"/>
      <protection locked="0"/>
    </xf>
    <xf numFmtId="39" fontId="32" fillId="0" borderId="13">
      <alignment horizontal="center" vertical="center"/>
      <protection hidden="1"/>
    </xf>
    <xf numFmtId="179" fontId="33" fillId="0" borderId="13">
      <alignment horizontal="center" vertical="center"/>
      <protection hidden="1"/>
    </xf>
    <xf numFmtId="39" fontId="33" fillId="0" borderId="13">
      <alignment horizontal="center" vertical="center"/>
      <protection hidden="1"/>
    </xf>
    <xf numFmtId="180" fontId="32" fillId="11" borderId="10">
      <alignment vertical="center"/>
      <protection locked="0"/>
    </xf>
    <xf numFmtId="181" fontId="33" fillId="4" borderId="10">
      <alignment vertical="center"/>
      <protection locked="0"/>
    </xf>
    <xf numFmtId="37" fontId="25" fillId="3" borderId="10">
      <alignment horizontal="center"/>
      <protection hidden="1"/>
    </xf>
    <xf numFmtId="168" fontId="23" fillId="4" borderId="10">
      <alignment horizontal="center"/>
      <protection hidden="1"/>
    </xf>
    <xf numFmtId="37" fontId="23" fillId="4" borderId="10">
      <alignment horizontal="center"/>
      <protection hidden="1"/>
    </xf>
    <xf numFmtId="38" fontId="25" fillId="0" borderId="14">
      <alignment vertical="center"/>
      <protection locked="0"/>
    </xf>
    <xf numFmtId="177" fontId="23" fillId="0" borderId="15">
      <alignment vertical="center"/>
      <protection locked="0"/>
    </xf>
    <xf numFmtId="38" fontId="23" fillId="0" borderId="15">
      <alignment vertical="center"/>
      <protection locked="0"/>
    </xf>
    <xf numFmtId="38" fontId="32" fillId="3" borderId="10">
      <alignment horizontal="center" vertical="center"/>
      <protection hidden="1"/>
    </xf>
    <xf numFmtId="177" fontId="33" fillId="4" borderId="10">
      <alignment horizontal="center" vertical="center"/>
      <protection hidden="1"/>
    </xf>
    <xf numFmtId="38" fontId="33" fillId="4" borderId="10">
      <alignment horizontal="center" vertical="center"/>
      <protection hidden="1"/>
    </xf>
    <xf numFmtId="38" fontId="36" fillId="3" borderId="16">
      <alignment vertical="center"/>
      <protection hidden="1"/>
    </xf>
    <xf numFmtId="177" fontId="37" fillId="4" borderId="16">
      <alignment vertical="center"/>
      <protection hidden="1"/>
    </xf>
    <xf numFmtId="38" fontId="37" fillId="4" borderId="16">
      <alignment vertical="center"/>
      <protection hidden="1"/>
    </xf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0" fontId="38" fillId="0" borderId="0">
      <alignment horizontal="centerContinuous" vertical="center"/>
    </xf>
    <xf numFmtId="0" fontId="38" fillId="0" borderId="0">
      <alignment horizontal="center" vertical="center"/>
    </xf>
    <xf numFmtId="0" fontId="39" fillId="0" borderId="0"/>
    <xf numFmtId="0" fontId="26" fillId="0" borderId="0"/>
    <xf numFmtId="0" fontId="26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26" fillId="0" borderId="0"/>
    <xf numFmtId="0" fontId="26" fillId="0" borderId="0"/>
    <xf numFmtId="0" fontId="22" fillId="0" borderId="0"/>
    <xf numFmtId="0" fontId="11" fillId="0" borderId="0"/>
    <xf numFmtId="0" fontId="12" fillId="0" borderId="0"/>
    <xf numFmtId="0" fontId="22" fillId="0" borderId="0"/>
    <xf numFmtId="0" fontId="12" fillId="0" borderId="0"/>
    <xf numFmtId="0" fontId="26" fillId="0" borderId="0"/>
    <xf numFmtId="0" fontId="22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38" fontId="35" fillId="0" borderId="0" applyFont="0" applyFill="0" applyBorder="0" applyAlignment="0" applyProtection="0"/>
    <xf numFmtId="3" fontId="40" fillId="0" borderId="2" applyFont="0" applyFill="0" applyBorder="0" applyAlignment="0" applyProtection="0">
      <alignment horizontal="center" vertical="center"/>
      <protection locked="0"/>
    </xf>
    <xf numFmtId="3" fontId="23" fillId="0" borderId="0" applyFill="0" applyBorder="0" applyAlignment="0" applyProtection="0"/>
    <xf numFmtId="40" fontId="35" fillId="0" borderId="0" applyFont="0" applyFill="0" applyBorder="0" applyAlignment="0" applyProtection="0"/>
    <xf numFmtId="0" fontId="32" fillId="0" borderId="2">
      <alignment horizontal="centerContinuous" vertical="center" wrapText="1"/>
    </xf>
    <xf numFmtId="0" fontId="33" fillId="0" borderId="13">
      <alignment horizontal="center" vertical="center" wrapText="1"/>
    </xf>
  </cellStyleXfs>
  <cellXfs count="108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6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left"/>
    </xf>
    <xf numFmtId="0" fontId="17" fillId="0" borderId="0" xfId="0" applyFont="1" applyFill="1" applyAlignment="1">
      <alignment vertical="center"/>
    </xf>
    <xf numFmtId="165" fontId="17" fillId="0" borderId="0" xfId="0" applyNumberFormat="1" applyFont="1" applyAlignment="1">
      <alignment horizontal="left" vertical="center"/>
    </xf>
    <xf numFmtId="0" fontId="16" fillId="0" borderId="4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19" fillId="0" borderId="0" xfId="0" applyFont="1" applyBorder="1" applyAlignment="1">
      <alignment vertical="top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vertical="top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166" fontId="13" fillId="0" borderId="2" xfId="0" applyNumberFormat="1" applyFont="1" applyFill="1" applyBorder="1" applyAlignment="1">
      <alignment horizontal="left" vertical="center" wrapText="1"/>
    </xf>
    <xf numFmtId="49" fontId="13" fillId="0" borderId="2" xfId="1" applyNumberFormat="1" applyFont="1" applyFill="1" applyBorder="1" applyAlignment="1">
      <alignment horizontal="left" vertical="center" wrapText="1"/>
    </xf>
    <xf numFmtId="167" fontId="13" fillId="0" borderId="2" xfId="2" applyNumberFormat="1" applyFont="1" applyFill="1" applyBorder="1" applyAlignment="1">
      <alignment horizontal="left" vertical="center" wrapText="1"/>
    </xf>
    <xf numFmtId="167" fontId="21" fillId="0" borderId="2" xfId="2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6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184" fontId="13" fillId="0" borderId="2" xfId="0" applyNumberFormat="1" applyFont="1" applyFill="1" applyBorder="1" applyAlignment="1">
      <alignment horizontal="left" vertical="center" wrapText="1"/>
    </xf>
    <xf numFmtId="185" fontId="13" fillId="0" borderId="0" xfId="2" applyNumberFormat="1" applyFont="1" applyFill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49" fontId="13" fillId="0" borderId="2" xfId="2" applyNumberFormat="1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1" fillId="0" borderId="5" xfId="0" applyFont="1" applyFill="1" applyBorder="1" applyAlignment="1">
      <alignment horizontal="left" vertical="center" wrapText="1"/>
    </xf>
    <xf numFmtId="0" fontId="42" fillId="0" borderId="3" xfId="0" applyFont="1" applyBorder="1" applyAlignment="1">
      <alignment vertical="top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164" fontId="14" fillId="0" borderId="2" xfId="2" applyFont="1" applyFill="1" applyBorder="1" applyAlignment="1" applyProtection="1">
      <alignment horizontal="right" vertical="center" wrapText="1" indent="2"/>
      <protection locked="0"/>
    </xf>
    <xf numFmtId="164" fontId="6" fillId="0" borderId="0" xfId="2" applyFont="1" applyFill="1" applyAlignment="1">
      <alignment horizontal="right" vertical="center" indent="4"/>
    </xf>
    <xf numFmtId="183" fontId="5" fillId="2" borderId="2" xfId="2" applyNumberFormat="1" applyFont="1" applyFill="1" applyBorder="1" applyAlignment="1">
      <alignment horizontal="left" vertical="center" indent="2"/>
    </xf>
    <xf numFmtId="165" fontId="46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18" fillId="2" borderId="6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</cellXfs>
  <cellStyles count="154">
    <cellStyle name="2.Жирный" xfId="8"/>
    <cellStyle name="Calculation Cell" xfId="9"/>
    <cellStyle name="Calculation Cell 2" xfId="10"/>
    <cellStyle name="Calculation Cell 2 2" xfId="11"/>
    <cellStyle name="Comma [0]_Budget_адреска на Левобережке_12.08.05" xfId="12"/>
    <cellStyle name="Comma_Budget_адреска на Левобережке_12.08.05" xfId="13"/>
    <cellStyle name="Currency [0]_Budget_адреска на Левобережке_12.08.05" xfId="14"/>
    <cellStyle name="Currency_Budget_адреска на Левобережке_12.08.05" xfId="15"/>
    <cellStyle name="Double-Click cell" xfId="16"/>
    <cellStyle name="Double-Click cell 2" xfId="17"/>
    <cellStyle name="Entry cell" xfId="18"/>
    <cellStyle name="Entry cell 2" xfId="19"/>
    <cellStyle name="Excel Built-in Normal" xfId="20"/>
    <cellStyle name="Excel Built-in Normal 1" xfId="21"/>
    <cellStyle name="Excel Built-in Normal 1 2" xfId="22"/>
    <cellStyle name="Excel Built-in Normal 1 2 2" xfId="23"/>
    <cellStyle name="Excel Built-in Normal 1 3" xfId="24"/>
    <cellStyle name="Excel Built-in Normal 2" xfId="25"/>
    <cellStyle name="Excel Built-in Normal 2 2" xfId="26"/>
    <cellStyle name="Excel Built-in Normal 3" xfId="27"/>
    <cellStyle name="Followed Hyperlink_Copy of Levoberegka_PR_05.09.05" xfId="28"/>
    <cellStyle name="Front Sheet" xfId="29"/>
    <cellStyle name="Front Sheet 2" xfId="30"/>
    <cellStyle name="Heads" xfId="31"/>
    <cellStyle name="Heads 2" xfId="32"/>
    <cellStyle name="Hyperlink_! FINAL Total budget_BOARDS 3x6_FoxMart" xfId="33"/>
    <cellStyle name="Iau?iue_CHARPRIC" xfId="34"/>
    <cellStyle name="Mark-up/W Days" xfId="35"/>
    <cellStyle name="Mark-up/W Days 2" xfId="36"/>
    <cellStyle name="Mark-up/W Days 2 2" xfId="37"/>
    <cellStyle name="NIC % cell" xfId="38"/>
    <cellStyle name="NIC % cell 2" xfId="39"/>
    <cellStyle name="NIC Calculation Cell" xfId="40"/>
    <cellStyle name="NIC Calculation Cell 2" xfId="41"/>
    <cellStyle name="NIC Calculation Cell 2 2" xfId="42"/>
    <cellStyle name="Non-entry Cell" xfId="43"/>
    <cellStyle name="Non-entry Cell 2" xfId="44"/>
    <cellStyle name="Non-entry Cell 2 2" xfId="45"/>
    <cellStyle name="Normal_! FINAL Total budget_BOARDS 3x6_FoxMart" xfId="46"/>
    <cellStyle name="Optional cell" xfId="47"/>
    <cellStyle name="Optional cell 2" xfId="48"/>
    <cellStyle name="Optional cell 2 2" xfId="49"/>
    <cellStyle name="Orig Calc Cell" xfId="50"/>
    <cellStyle name="Orig Calc Cell 2" xfId="51"/>
    <cellStyle name="Orig Entry cell" xfId="52"/>
    <cellStyle name="Orig Entry cell 2" xfId="53"/>
    <cellStyle name="Ouny?e [0]_CHARPRIC" xfId="54"/>
    <cellStyle name="Ouny?e_CHARPRIC" xfId="55"/>
    <cellStyle name="Standard_Pst_98 Arbeitsmappe" xfId="56"/>
    <cellStyle name="Stock entry cell" xfId="57"/>
    <cellStyle name="Stock entry cell 2" xfId="58"/>
    <cellStyle name="Stock entry cell 2 2" xfId="59"/>
    <cellStyle name="Stock feet/metres" xfId="60"/>
    <cellStyle name="Stock feet/metres 2" xfId="61"/>
    <cellStyle name="Stock feet/metres 2 2" xfId="62"/>
    <cellStyle name="Stock rate entry cell" xfId="63"/>
    <cellStyle name="Stock rate entry cell 2" xfId="64"/>
    <cellStyle name="Text Calculation Cell" xfId="65"/>
    <cellStyle name="Text Calculation Cell 2" xfId="66"/>
    <cellStyle name="Text Calculation Cell 2 2" xfId="67"/>
    <cellStyle name="Text entry cell" xfId="68"/>
    <cellStyle name="Text entry cell 2" xfId="69"/>
    <cellStyle name="Text entry cell 2 2" xfId="70"/>
    <cellStyle name="Text Unit Cell" xfId="71"/>
    <cellStyle name="Text Unit Cell 2" xfId="72"/>
    <cellStyle name="Text Unit Cell 2 2" xfId="73"/>
    <cellStyle name="Total" xfId="74"/>
    <cellStyle name="Total 2" xfId="75"/>
    <cellStyle name="Total 2 2" xfId="76"/>
    <cellStyle name="Гиперссылка" xfId="1" builtinId="8"/>
    <cellStyle name="Денежный 2" xfId="77"/>
    <cellStyle name="Денежный 3" xfId="78"/>
    <cellStyle name="Денежный 4" xfId="79"/>
    <cellStyle name="Денежный 5" xfId="80"/>
    <cellStyle name="Заголовок" xfId="81"/>
    <cellStyle name="Заголовок 1 2" xfId="82"/>
    <cellStyle name="Личный" xfId="83"/>
    <cellStyle name="Обычный" xfId="0" builtinId="0"/>
    <cellStyle name="Обычный 10" xfId="84"/>
    <cellStyle name="Обычный 10 2" xfId="85"/>
    <cellStyle name="Обычный 11" xfId="86"/>
    <cellStyle name="Обычный 12" xfId="87"/>
    <cellStyle name="Обычный 13" xfId="88"/>
    <cellStyle name="Обычный 14" xfId="89"/>
    <cellStyle name="Обычный 15" xfId="90"/>
    <cellStyle name="Обычный 15 2" xfId="91"/>
    <cellStyle name="Обычный 16" xfId="92"/>
    <cellStyle name="Обычный 17" xfId="93"/>
    <cellStyle name="Обычный 18" xfId="94"/>
    <cellStyle name="Обычный 19" xfId="95"/>
    <cellStyle name="Обычный 2" xfId="3"/>
    <cellStyle name="Обычный 2 10" xfId="96"/>
    <cellStyle name="Обычный 2 2" xfId="97"/>
    <cellStyle name="Обычный 2 2 2" xfId="98"/>
    <cellStyle name="Обычный 2 2 2 10" xfId="99"/>
    <cellStyle name="Обычный 2 2 2 2" xfId="100"/>
    <cellStyle name="Обычный 2 2 2 2 2" xfId="101"/>
    <cellStyle name="Обычный 2 2 2 2 2 2" xfId="102"/>
    <cellStyle name="Обычный 2 2 2 2 3" xfId="103"/>
    <cellStyle name="Обычный 2 2 2 2 4" xfId="104"/>
    <cellStyle name="Обычный 2 2 2 2 5" xfId="105"/>
    <cellStyle name="Обычный 2 2 2 2 6" xfId="106"/>
    <cellStyle name="Обычный 2 2 2 2 7" xfId="107"/>
    <cellStyle name="Обычный 2 2 2 3" xfId="108"/>
    <cellStyle name="Обычный 2 2 2 4" xfId="109"/>
    <cellStyle name="Обычный 2 2 2 5" xfId="110"/>
    <cellStyle name="Обычный 2 2 2 6" xfId="111"/>
    <cellStyle name="Обычный 2 2 2 7" xfId="112"/>
    <cellStyle name="Обычный 2 2 2 8" xfId="113"/>
    <cellStyle name="Обычный 2 2 2 9" xfId="114"/>
    <cellStyle name="Обычный 2 2 3" xfId="115"/>
    <cellStyle name="Обычный 2 2 4" xfId="116"/>
    <cellStyle name="Обычный 2 2 5" xfId="117"/>
    <cellStyle name="Обычный 2 2 6" xfId="118"/>
    <cellStyle name="Обычный 2 2 7" xfId="119"/>
    <cellStyle name="Обычный 2 3" xfId="120"/>
    <cellStyle name="Обычный 2 4" xfId="121"/>
    <cellStyle name="Обычный 2 5" xfId="122"/>
    <cellStyle name="Обычный 2 6" xfId="123"/>
    <cellStyle name="Обычный 2 7" xfId="124"/>
    <cellStyle name="Обычный 2 8" xfId="125"/>
    <cellStyle name="Обычный 2 9" xfId="126"/>
    <cellStyle name="Обычный 20" xfId="127"/>
    <cellStyle name="Обычный 24" xfId="128"/>
    <cellStyle name="Обычный 24 2" xfId="129"/>
    <cellStyle name="Обычный 3" xfId="5"/>
    <cellStyle name="Обычный 3 2" xfId="6"/>
    <cellStyle name="Обычный 3 3" xfId="130"/>
    <cellStyle name="Обычный 4" xfId="131"/>
    <cellStyle name="Обычный 4 2" xfId="132"/>
    <cellStyle name="Обычный 5" xfId="133"/>
    <cellStyle name="Обычный 5 2" xfId="134"/>
    <cellStyle name="Обычный 5 3" xfId="135"/>
    <cellStyle name="Обычный 5 4" xfId="136"/>
    <cellStyle name="Обычный 6" xfId="137"/>
    <cellStyle name="Обычный 6 13" xfId="138"/>
    <cellStyle name="Обычный 6 2" xfId="139"/>
    <cellStyle name="Обычный 6 2 2" xfId="140"/>
    <cellStyle name="Обычный 7" xfId="141"/>
    <cellStyle name="Обычный 7 2" xfId="142"/>
    <cellStyle name="Обычный 8" xfId="143"/>
    <cellStyle name="Обычный 8 2" xfId="144"/>
    <cellStyle name="Обычный 9" xfId="145"/>
    <cellStyle name="Обычный 9 2" xfId="146"/>
    <cellStyle name="Стиль 1" xfId="4"/>
    <cellStyle name="Стиль 1 2" xfId="147"/>
    <cellStyle name="Тысячи [0]_CHARPRIC" xfId="148"/>
    <cellStyle name="Тысячи(0)" xfId="149"/>
    <cellStyle name="Тысячи(0) 2" xfId="150"/>
    <cellStyle name="Тысячи_CHARPRIC" xfId="151"/>
    <cellStyle name="Упаковка" xfId="152"/>
    <cellStyle name="Упаковка 2" xfId="153"/>
    <cellStyle name="Финансовый" xfId="2" builtinId="3"/>
    <cellStyle name="Финансовый 2" xfId="7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624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25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/>
  <cols>
    <col min="1" max="1" width="25" style="9" customWidth="1"/>
    <col min="2" max="2" width="73.85546875" style="26" customWidth="1"/>
    <col min="3" max="16384" width="9.140625" style="9" hidden="1"/>
  </cols>
  <sheetData>
    <row r="1" spans="1:3" ht="18" customHeight="1">
      <c r="A1" s="86" t="s">
        <v>18</v>
      </c>
      <c r="B1" s="86"/>
      <c r="C1" s="8"/>
    </row>
    <row r="2" spans="1:3" ht="14.25" customHeight="1">
      <c r="A2" s="92" t="s">
        <v>49</v>
      </c>
      <c r="B2" s="93"/>
      <c r="C2" s="8"/>
    </row>
    <row r="3" spans="1:3" ht="25.5" customHeight="1">
      <c r="A3" s="89" t="s">
        <v>50</v>
      </c>
      <c r="B3" s="11" t="s">
        <v>104</v>
      </c>
      <c r="C3" s="39"/>
    </row>
    <row r="4" spans="1:3" ht="14.25" customHeight="1">
      <c r="A4" s="90"/>
      <c r="B4" s="67" t="s">
        <v>106</v>
      </c>
    </row>
    <row r="5" spans="1:3" ht="14.25" customHeight="1">
      <c r="A5" s="90"/>
      <c r="B5" s="67" t="s">
        <v>124</v>
      </c>
    </row>
    <row r="6" spans="1:3" ht="28.5" customHeight="1">
      <c r="A6" s="90"/>
      <c r="B6" s="67" t="s">
        <v>125</v>
      </c>
    </row>
    <row r="7" spans="1:3" ht="14.25" customHeight="1">
      <c r="A7" s="90"/>
      <c r="B7" s="67" t="s">
        <v>118</v>
      </c>
    </row>
    <row r="8" spans="1:3" ht="14.25" customHeight="1">
      <c r="A8" s="90"/>
      <c r="B8" s="67" t="s">
        <v>126</v>
      </c>
    </row>
    <row r="9" spans="1:3" ht="14.25" customHeight="1">
      <c r="A9" s="90"/>
      <c r="B9" s="67" t="s">
        <v>67</v>
      </c>
    </row>
    <row r="10" spans="1:3" ht="14.25" customHeight="1">
      <c r="A10" s="90"/>
      <c r="B10" s="67" t="s">
        <v>119</v>
      </c>
    </row>
    <row r="11" spans="1:3" ht="14.25" customHeight="1">
      <c r="A11" s="90"/>
      <c r="B11" s="67" t="s">
        <v>120</v>
      </c>
    </row>
    <row r="12" spans="1:3" ht="14.25" customHeight="1">
      <c r="A12" s="91"/>
      <c r="B12" s="15" t="s">
        <v>107</v>
      </c>
    </row>
    <row r="13" spans="1:3" ht="14.25" customHeight="1">
      <c r="A13" s="89" t="s">
        <v>51</v>
      </c>
      <c r="B13" s="21" t="s">
        <v>66</v>
      </c>
    </row>
    <row r="14" spans="1:3" ht="14.25" customHeight="1">
      <c r="A14" s="91"/>
      <c r="B14" s="15" t="s">
        <v>65</v>
      </c>
    </row>
    <row r="15" spans="1:3" ht="14.25" customHeight="1">
      <c r="A15" s="87" t="s">
        <v>45</v>
      </c>
      <c r="B15" s="88"/>
    </row>
    <row r="16" spans="1:3" ht="42.75" customHeight="1">
      <c r="A16" s="89" t="s">
        <v>5</v>
      </c>
      <c r="B16" s="21" t="s">
        <v>6</v>
      </c>
    </row>
    <row r="17" spans="1:2" ht="14.25" customHeight="1">
      <c r="A17" s="90"/>
      <c r="B17" s="23" t="s">
        <v>17</v>
      </c>
    </row>
    <row r="18" spans="1:2" ht="42.75" customHeight="1">
      <c r="A18" s="91"/>
      <c r="B18" s="22" t="s">
        <v>54</v>
      </c>
    </row>
    <row r="19" spans="1:2" ht="14.25" customHeight="1">
      <c r="A19" s="87" t="s">
        <v>46</v>
      </c>
      <c r="B19" s="88"/>
    </row>
    <row r="20" spans="1:2" ht="28.5" customHeight="1">
      <c r="A20" s="94" t="s">
        <v>82</v>
      </c>
      <c r="B20" s="50" t="s">
        <v>85</v>
      </c>
    </row>
    <row r="21" spans="1:2" ht="14.25" customHeight="1">
      <c r="A21" s="95"/>
      <c r="B21" s="50" t="s">
        <v>86</v>
      </c>
    </row>
    <row r="22" spans="1:2" ht="14.25" customHeight="1">
      <c r="A22" s="95"/>
      <c r="B22" s="37" t="s">
        <v>105</v>
      </c>
    </row>
    <row r="23" spans="1:2" ht="14.25" customHeight="1">
      <c r="A23" s="95"/>
      <c r="B23" s="67" t="s">
        <v>73</v>
      </c>
    </row>
    <row r="24" spans="1:2" ht="14.25" customHeight="1">
      <c r="A24" s="95"/>
      <c r="B24" s="55" t="s">
        <v>103</v>
      </c>
    </row>
    <row r="25" spans="1:2" ht="28.5" customHeight="1">
      <c r="A25" s="95"/>
      <c r="B25" s="55" t="s">
        <v>111</v>
      </c>
    </row>
    <row r="26" spans="1:2" ht="28.5" customHeight="1">
      <c r="A26" s="95"/>
      <c r="B26" s="55" t="s">
        <v>108</v>
      </c>
    </row>
    <row r="27" spans="1:2" ht="28.5" customHeight="1">
      <c r="A27" s="95"/>
      <c r="B27" s="55" t="s">
        <v>109</v>
      </c>
    </row>
    <row r="28" spans="1:2" ht="14.25" customHeight="1">
      <c r="A28" s="95"/>
      <c r="B28" s="55" t="s">
        <v>127</v>
      </c>
    </row>
    <row r="29" spans="1:2" ht="14.25" customHeight="1">
      <c r="A29" s="95"/>
      <c r="B29" s="55" t="s">
        <v>110</v>
      </c>
    </row>
    <row r="30" spans="1:2" ht="28.5" customHeight="1">
      <c r="A30" s="95"/>
      <c r="B30" s="55" t="s">
        <v>112</v>
      </c>
    </row>
    <row r="31" spans="1:2" ht="42.75" customHeight="1">
      <c r="A31" s="95"/>
      <c r="B31" s="73" t="s">
        <v>97</v>
      </c>
    </row>
    <row r="32" spans="1:2" ht="28.5" customHeight="1">
      <c r="A32" s="95"/>
      <c r="B32" s="73" t="s">
        <v>98</v>
      </c>
    </row>
    <row r="33" spans="1:2" ht="42.75" customHeight="1" collapsed="1">
      <c r="A33" s="95"/>
      <c r="B33" s="50" t="s">
        <v>91</v>
      </c>
    </row>
    <row r="34" spans="1:2" ht="28.5" customHeight="1">
      <c r="A34" s="95"/>
      <c r="B34" s="37" t="s">
        <v>90</v>
      </c>
    </row>
    <row r="35" spans="1:2" ht="28.5" customHeight="1">
      <c r="A35" s="95"/>
      <c r="B35" s="50" t="s">
        <v>87</v>
      </c>
    </row>
    <row r="36" spans="1:2" ht="14.25" customHeight="1">
      <c r="A36" s="95"/>
      <c r="B36" s="67" t="s">
        <v>71</v>
      </c>
    </row>
    <row r="37" spans="1:2" ht="28.5" customHeight="1">
      <c r="A37" s="96"/>
      <c r="B37" s="55" t="s">
        <v>72</v>
      </c>
    </row>
    <row r="38" spans="1:2" ht="42.75" customHeight="1">
      <c r="A38" s="20" t="s">
        <v>83</v>
      </c>
      <c r="B38" s="36" t="s">
        <v>58</v>
      </c>
    </row>
    <row r="39" spans="1:2" ht="28.5" customHeight="1">
      <c r="A39" s="71" t="s">
        <v>84</v>
      </c>
      <c r="B39" s="21" t="s">
        <v>16</v>
      </c>
    </row>
    <row r="40" spans="1:2" ht="14.25" customHeight="1">
      <c r="A40" s="72"/>
      <c r="B40" s="38" t="s">
        <v>36</v>
      </c>
    </row>
    <row r="41" spans="1:2" ht="28.5" customHeight="1">
      <c r="A41" s="74">
        <v>6</v>
      </c>
      <c r="B41" s="38" t="s">
        <v>74</v>
      </c>
    </row>
    <row r="42" spans="1:2" ht="14.25" customHeight="1">
      <c r="A42" s="87" t="s">
        <v>81</v>
      </c>
      <c r="B42" s="88"/>
    </row>
    <row r="43" spans="1:2" ht="14.25" customHeight="1">
      <c r="A43" s="89" t="s">
        <v>79</v>
      </c>
      <c r="B43" s="35" t="s">
        <v>61</v>
      </c>
    </row>
    <row r="44" spans="1:2" ht="14.25" customHeight="1">
      <c r="A44" s="90"/>
      <c r="B44" s="28" t="s">
        <v>52</v>
      </c>
    </row>
    <row r="45" spans="1:2" ht="14.25" customHeight="1">
      <c r="A45" s="91"/>
      <c r="B45" s="85">
        <v>43705</v>
      </c>
    </row>
    <row r="46" spans="1:2" ht="42.75" customHeight="1">
      <c r="A46" s="89" t="s">
        <v>80</v>
      </c>
      <c r="B46" s="21" t="s">
        <v>89</v>
      </c>
    </row>
    <row r="47" spans="1:2" ht="28.5" customHeight="1">
      <c r="A47" s="90"/>
      <c r="B47" s="15" t="s">
        <v>7</v>
      </c>
    </row>
    <row r="48" spans="1:2" ht="28.5" customHeight="1">
      <c r="A48" s="91"/>
      <c r="B48" s="15" t="s">
        <v>88</v>
      </c>
    </row>
    <row r="49" spans="1:2" ht="14.25" customHeight="1">
      <c r="A49" s="87" t="s">
        <v>47</v>
      </c>
      <c r="B49" s="88"/>
    </row>
    <row r="50" spans="1:2" ht="14.25" customHeight="1">
      <c r="A50" s="89" t="s">
        <v>8</v>
      </c>
      <c r="B50" s="51" t="s">
        <v>92</v>
      </c>
    </row>
    <row r="51" spans="1:2" ht="42.75" customHeight="1">
      <c r="A51" s="91"/>
      <c r="B51" s="52" t="s">
        <v>93</v>
      </c>
    </row>
    <row r="52" spans="1:2" ht="57" customHeight="1">
      <c r="A52" s="42" t="s">
        <v>9</v>
      </c>
      <c r="B52" s="15" t="s">
        <v>10</v>
      </c>
    </row>
    <row r="53" spans="1:2" ht="14.25" customHeight="1">
      <c r="A53" s="89" t="s">
        <v>11</v>
      </c>
      <c r="B53" s="21" t="s">
        <v>12</v>
      </c>
    </row>
    <row r="54" spans="1:2" ht="28.5" customHeight="1">
      <c r="A54" s="90"/>
      <c r="B54" s="38" t="s">
        <v>37</v>
      </c>
    </row>
    <row r="55" spans="1:2" ht="28.5" customHeight="1">
      <c r="A55" s="90"/>
      <c r="B55" s="38" t="s">
        <v>38</v>
      </c>
    </row>
    <row r="56" spans="1:2" ht="42.75" customHeight="1">
      <c r="A56" s="91"/>
      <c r="B56" s="22" t="s">
        <v>34</v>
      </c>
    </row>
    <row r="57" spans="1:2" ht="14.25" customHeight="1">
      <c r="A57" s="89" t="s">
        <v>13</v>
      </c>
      <c r="B57" s="21" t="s">
        <v>14</v>
      </c>
    </row>
    <row r="58" spans="1:2" ht="14.25" customHeight="1">
      <c r="A58" s="90"/>
      <c r="B58" s="38" t="s">
        <v>39</v>
      </c>
    </row>
    <row r="59" spans="1:2" ht="28.5" customHeight="1">
      <c r="A59" s="90"/>
      <c r="B59" s="38" t="s">
        <v>40</v>
      </c>
    </row>
    <row r="60" spans="1:2" ht="42.75" customHeight="1">
      <c r="A60" s="91"/>
      <c r="B60" s="22" t="s">
        <v>15</v>
      </c>
    </row>
    <row r="61" spans="1:2" ht="28.5" customHeight="1">
      <c r="A61" s="89" t="s">
        <v>75</v>
      </c>
      <c r="B61" s="21" t="s">
        <v>68</v>
      </c>
    </row>
    <row r="62" spans="1:2" ht="14.25" customHeight="1">
      <c r="A62" s="90"/>
      <c r="B62" s="49" t="s">
        <v>56</v>
      </c>
    </row>
    <row r="63" spans="1:2" ht="14.25" customHeight="1">
      <c r="A63" s="90"/>
      <c r="B63" s="49" t="s">
        <v>57</v>
      </c>
    </row>
    <row r="64" spans="1:2" ht="14.25" customHeight="1">
      <c r="A64" s="90"/>
      <c r="B64" s="49" t="s">
        <v>63</v>
      </c>
    </row>
    <row r="65" spans="1:2" ht="14.25" customHeight="1">
      <c r="A65" s="90"/>
      <c r="B65" s="49" t="s">
        <v>64</v>
      </c>
    </row>
    <row r="66" spans="1:2" ht="14.25" customHeight="1">
      <c r="A66" s="90"/>
      <c r="B66" s="49" t="s">
        <v>62</v>
      </c>
    </row>
    <row r="67" spans="1:2" ht="14.25" customHeight="1">
      <c r="A67" s="91"/>
      <c r="B67" s="53" t="s">
        <v>69</v>
      </c>
    </row>
    <row r="68" spans="1:2" ht="28.5" customHeight="1">
      <c r="A68" s="89" t="s">
        <v>76</v>
      </c>
      <c r="B68" s="24" t="s">
        <v>77</v>
      </c>
    </row>
    <row r="69" spans="1:2" ht="14.25" customHeight="1">
      <c r="A69" s="91"/>
      <c r="B69" s="25" t="s">
        <v>41</v>
      </c>
    </row>
    <row r="70" spans="1:2" ht="14.25" customHeight="1">
      <c r="A70" s="87" t="s">
        <v>48</v>
      </c>
      <c r="B70" s="88"/>
    </row>
    <row r="71" spans="1:2" ht="57" customHeight="1">
      <c r="A71" s="20" t="s">
        <v>78</v>
      </c>
      <c r="B71" s="54" t="s">
        <v>100</v>
      </c>
    </row>
    <row r="72" spans="1:2" ht="14.25" customHeight="1"/>
    <row r="73" spans="1:2" ht="28.5" customHeight="1">
      <c r="B73" s="68" t="s">
        <v>99</v>
      </c>
    </row>
    <row r="74" spans="1:2" ht="14.25" customHeight="1">
      <c r="B74" s="69" t="s">
        <v>43</v>
      </c>
    </row>
    <row r="75" spans="1:2" ht="14.25" customHeight="1"/>
    <row r="76" spans="1:2" ht="14.25" customHeight="1"/>
    <row r="77" spans="1:2" ht="14.25" customHeight="1"/>
    <row r="78" spans="1:2" ht="14.25" customHeight="1"/>
    <row r="79" spans="1:2" ht="14.25" customHeight="1"/>
    <row r="80" spans="1:2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</sheetData>
  <mergeCells count="18">
    <mergeCell ref="A20:A37"/>
    <mergeCell ref="A57:A60"/>
    <mergeCell ref="A61:A67"/>
    <mergeCell ref="A68:A69"/>
    <mergeCell ref="A70:B70"/>
    <mergeCell ref="A43:A45"/>
    <mergeCell ref="A46:A48"/>
    <mergeCell ref="A49:B49"/>
    <mergeCell ref="A50:A51"/>
    <mergeCell ref="A53:A56"/>
    <mergeCell ref="A42:B42"/>
    <mergeCell ref="A1:B1"/>
    <mergeCell ref="A15:B15"/>
    <mergeCell ref="A16:A18"/>
    <mergeCell ref="A19:B19"/>
    <mergeCell ref="A2:B2"/>
    <mergeCell ref="A13:A14"/>
    <mergeCell ref="A3:A12"/>
  </mergeCells>
  <conditionalFormatting sqref="B45">
    <cfRule type="containsBlanks" dxfId="2" priority="1">
      <formula>LEN(TRIM(B45))=0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7" r:id="rId1"/>
    <hyperlink ref="B74" r:id="rId2"/>
    <hyperlink ref="B69" r:id="rId3"/>
    <hyperlink ref="B34" location="'Титульний лист конверта'!A1" display="На конверт має бути наклеєний титульний лист, який автоматично формується при заповненні Додатку 1. "/>
    <hyperlink ref="B22" r:id="rId4"/>
  </hyperlinks>
  <pageMargins left="0.27559055118110237" right="0.2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5"/>
  <sheetViews>
    <sheetView showGridLines="0" showZeros="0" defaultGridColor="0" colorId="22" zoomScaleNormal="100" workbookViewId="0">
      <pane xSplit="2" ySplit="3" topLeftCell="C7" activePane="bottomRight" state="frozen"/>
      <selection pane="topRight" activeCell="D1" sqref="D1"/>
      <selection pane="bottomLeft" activeCell="A4" sqref="A4"/>
      <selection pane="bottomRight" activeCell="C3" sqref="C3"/>
    </sheetView>
  </sheetViews>
  <sheetFormatPr defaultRowHeight="12.75"/>
  <cols>
    <col min="1" max="1" width="6" style="58" customWidth="1"/>
    <col min="2" max="2" width="55.5703125" style="58" customWidth="1"/>
    <col min="3" max="3" width="54.28515625" style="59" customWidth="1"/>
    <col min="4" max="4" width="9" style="78" customWidth="1"/>
    <col min="5" max="5" width="9.28515625" style="57" customWidth="1"/>
    <col min="6" max="16384" width="9.140625" style="57"/>
  </cols>
  <sheetData>
    <row r="1" spans="1:4" ht="25.5" customHeight="1">
      <c r="A1" s="99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99"/>
      <c r="C1" s="40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75"/>
    </row>
    <row r="2" spans="1:4" s="16" customFormat="1" ht="28.5" customHeight="1">
      <c r="A2" s="100" t="str">
        <f>Документація!$B$3</f>
        <v>Вивіска для магазину Секунда в ТРЦ Блокбастер, м. Київ</v>
      </c>
      <c r="B2" s="100"/>
      <c r="C2" s="41" t="str">
        <f>IF($C$3=0,"Поля для заповнення промарковано кольором.","")</f>
        <v>Поля для заповнення промарковано кольором.</v>
      </c>
      <c r="D2" s="76"/>
    </row>
    <row r="3" spans="1:4" s="16" customFormat="1" ht="12.75" customHeight="1">
      <c r="A3" s="101" t="s">
        <v>21</v>
      </c>
      <c r="B3" s="102"/>
      <c r="C3" s="43"/>
      <c r="D3" s="77"/>
    </row>
    <row r="4" spans="1:4" s="16" customFormat="1" ht="12.75" customHeight="1">
      <c r="A4" s="97" t="s">
        <v>22</v>
      </c>
      <c r="B4" s="98"/>
      <c r="C4" s="44"/>
      <c r="D4" s="77"/>
    </row>
    <row r="5" spans="1:4" s="16" customFormat="1" ht="12.75" customHeight="1">
      <c r="A5" s="97" t="s">
        <v>23</v>
      </c>
      <c r="B5" s="98"/>
      <c r="C5" s="44"/>
      <c r="D5" s="77"/>
    </row>
    <row r="6" spans="1:4" s="16" customFormat="1" ht="12.75" customHeight="1">
      <c r="A6" s="97" t="s">
        <v>24</v>
      </c>
      <c r="B6" s="98"/>
      <c r="C6" s="45"/>
      <c r="D6" s="77"/>
    </row>
    <row r="7" spans="1:4" s="16" customFormat="1" ht="12.75" customHeight="1">
      <c r="A7" s="97" t="s">
        <v>25</v>
      </c>
      <c r="B7" s="98"/>
      <c r="C7" s="44"/>
      <c r="D7" s="77"/>
    </row>
    <row r="8" spans="1:4" s="16" customFormat="1" ht="12.75" customHeight="1">
      <c r="A8" s="97" t="s">
        <v>26</v>
      </c>
      <c r="B8" s="98"/>
      <c r="C8" s="44"/>
      <c r="D8" s="77"/>
    </row>
    <row r="9" spans="1:4" s="16" customFormat="1" ht="12.75" customHeight="1">
      <c r="A9" s="97" t="s">
        <v>35</v>
      </c>
      <c r="B9" s="98"/>
      <c r="C9" s="45"/>
      <c r="D9" s="77"/>
    </row>
    <row r="10" spans="1:4" s="16" customFormat="1" ht="12.75" customHeight="1">
      <c r="A10" s="97" t="s">
        <v>27</v>
      </c>
      <c r="B10" s="98"/>
      <c r="C10" s="44"/>
      <c r="D10" s="77"/>
    </row>
    <row r="11" spans="1:4" s="16" customFormat="1" ht="12.75" customHeight="1">
      <c r="A11" s="97" t="s">
        <v>29</v>
      </c>
      <c r="B11" s="98"/>
      <c r="C11" s="45"/>
      <c r="D11" s="77"/>
    </row>
    <row r="12" spans="1:4" s="16" customFormat="1" ht="12.75" customHeight="1">
      <c r="A12" s="97" t="s">
        <v>30</v>
      </c>
      <c r="B12" s="98"/>
      <c r="C12" s="46"/>
      <c r="D12" s="77"/>
    </row>
    <row r="13" spans="1:4" s="16" customFormat="1" ht="12.75" customHeight="1">
      <c r="A13" s="97" t="s">
        <v>59</v>
      </c>
      <c r="B13" s="98"/>
      <c r="C13" s="47"/>
      <c r="D13" s="77"/>
    </row>
    <row r="14" spans="1:4" s="16" customFormat="1" ht="12.75" customHeight="1">
      <c r="A14" s="97" t="s">
        <v>44</v>
      </c>
      <c r="B14" s="98"/>
      <c r="C14" s="47"/>
      <c r="D14" s="77"/>
    </row>
    <row r="15" spans="1:4" s="16" customFormat="1" ht="12.75" customHeight="1">
      <c r="A15" s="97" t="s">
        <v>28</v>
      </c>
      <c r="B15" s="98"/>
      <c r="C15" s="47"/>
      <c r="D15" s="77"/>
    </row>
    <row r="16" spans="1:4" s="16" customFormat="1" ht="12.75" customHeight="1">
      <c r="A16" s="97" t="s">
        <v>33</v>
      </c>
      <c r="B16" s="98"/>
      <c r="C16" s="70"/>
      <c r="D16" s="77"/>
    </row>
    <row r="17" spans="1:4" s="16" customFormat="1" ht="12.75" customHeight="1">
      <c r="A17" s="97" t="s">
        <v>101</v>
      </c>
      <c r="B17" s="98"/>
      <c r="C17" s="70"/>
      <c r="D17" s="77"/>
    </row>
    <row r="18" spans="1:4" s="16" customFormat="1" ht="12.75" customHeight="1">
      <c r="A18" s="97" t="s">
        <v>102</v>
      </c>
      <c r="B18" s="98"/>
      <c r="C18" s="70"/>
      <c r="D18" s="77"/>
    </row>
    <row r="19" spans="1:4" s="16" customFormat="1" ht="12.75" customHeight="1">
      <c r="A19" s="97" t="s">
        <v>55</v>
      </c>
      <c r="B19" s="98"/>
      <c r="C19" s="48"/>
      <c r="D19" s="77"/>
    </row>
    <row r="20" spans="1:4" s="16" customFormat="1" ht="25.5" customHeight="1">
      <c r="A20" s="97" t="s">
        <v>70</v>
      </c>
      <c r="B20" s="98"/>
      <c r="C20" s="48"/>
      <c r="D20" s="77"/>
    </row>
    <row r="21" spans="1:4" ht="25.5" customHeight="1">
      <c r="A21" s="97" t="s">
        <v>117</v>
      </c>
      <c r="B21" s="98"/>
      <c r="C21" s="44"/>
    </row>
    <row r="22" spans="1:4" ht="25.5" customHeight="1">
      <c r="A22" s="97" t="s">
        <v>113</v>
      </c>
      <c r="B22" s="98"/>
      <c r="C22" s="44"/>
    </row>
    <row r="23" spans="1:4" ht="63.75" customHeight="1">
      <c r="A23" s="97" t="s">
        <v>114</v>
      </c>
      <c r="B23" s="98"/>
      <c r="C23" s="44"/>
    </row>
    <row r="24" spans="1:4" ht="51" customHeight="1">
      <c r="A24" s="97" t="s">
        <v>115</v>
      </c>
      <c r="B24" s="98"/>
      <c r="C24" s="44"/>
    </row>
    <row r="25" spans="1:4" ht="38.25" customHeight="1">
      <c r="A25" s="97" t="s">
        <v>95</v>
      </c>
      <c r="B25" s="98"/>
      <c r="C25" s="65"/>
    </row>
    <row r="26" spans="1:4" ht="25.5" customHeight="1">
      <c r="A26" s="79" t="s">
        <v>121</v>
      </c>
      <c r="B26" s="60" t="s">
        <v>94</v>
      </c>
      <c r="C26" s="61" t="s">
        <v>123</v>
      </c>
      <c r="D26" s="81"/>
    </row>
    <row r="27" spans="1:4" ht="25.5" customHeight="1">
      <c r="A27" s="80">
        <v>1</v>
      </c>
      <c r="B27" s="84" t="s">
        <v>116</v>
      </c>
      <c r="C27" s="82"/>
      <c r="D27" s="81"/>
    </row>
    <row r="28" spans="1:4" ht="25.5" customHeight="1">
      <c r="A28" s="80">
        <v>2</v>
      </c>
      <c r="B28" s="84" t="s">
        <v>122</v>
      </c>
      <c r="C28" s="82"/>
      <c r="D28" s="81"/>
    </row>
    <row r="29" spans="1:4" s="63" customFormat="1" ht="25.5" customHeight="1">
      <c r="A29" s="62"/>
      <c r="B29" s="64" t="s">
        <v>96</v>
      </c>
      <c r="C29" s="83">
        <f>SUM(C27:C28)</f>
        <v>0</v>
      </c>
      <c r="D29" s="81"/>
    </row>
    <row r="30" spans="1:4" ht="12.75" customHeight="1"/>
    <row r="31" spans="1:4" ht="12.75" customHeight="1"/>
    <row r="32" spans="1:4" ht="12.75" customHeight="1"/>
    <row r="33" spans="3:3" ht="12.75" customHeight="1">
      <c r="C33" s="66"/>
    </row>
    <row r="34" spans="3:3" ht="12.75" customHeight="1"/>
    <row r="35" spans="3:3" ht="12.75" customHeight="1"/>
  </sheetData>
  <sheetProtection password="CF4C" sheet="1" objects="1" scenarios="1" formatCells="0" formatColumns="0" formatRows="0" autoFilter="0"/>
  <protectedRanges>
    <protectedRange sqref="C1:C1048576" name="Диапазон1"/>
  </protectedRanges>
  <mergeCells count="25">
    <mergeCell ref="A24:B24"/>
    <mergeCell ref="A21:B21"/>
    <mergeCell ref="A20:B20"/>
    <mergeCell ref="A23:B23"/>
    <mergeCell ref="A11:B11"/>
    <mergeCell ref="A17:B17"/>
    <mergeCell ref="A18:B18"/>
    <mergeCell ref="A19:B19"/>
    <mergeCell ref="A22:B22"/>
    <mergeCell ref="A25:B25"/>
    <mergeCell ref="A6:B6"/>
    <mergeCell ref="A1:B1"/>
    <mergeCell ref="A2:B2"/>
    <mergeCell ref="A3:B3"/>
    <mergeCell ref="A4:B4"/>
    <mergeCell ref="A5:B5"/>
    <mergeCell ref="A12:B12"/>
    <mergeCell ref="A13:B13"/>
    <mergeCell ref="A14:B14"/>
    <mergeCell ref="A15:B15"/>
    <mergeCell ref="A16:B16"/>
    <mergeCell ref="A7:B7"/>
    <mergeCell ref="A8:B8"/>
    <mergeCell ref="A9:B9"/>
    <mergeCell ref="A10:B10"/>
  </mergeCells>
  <conditionalFormatting sqref="C3:C16 C19:C28">
    <cfRule type="containsBlanks" dxfId="1" priority="27">
      <formula>LEN(TRIM(C3))=0</formula>
    </cfRule>
  </conditionalFormatting>
  <conditionalFormatting sqref="C17:C18">
    <cfRule type="containsBlanks" dxfId="0" priority="1">
      <formula>LEN(TRIM(C17))=0</formula>
    </cfRule>
  </conditionalFormatting>
  <dataValidations count="1">
    <dataValidation type="decimal" operator="greaterThanOrEqual" allowBlank="1" showInputMessage="1" showErrorMessage="1" sqref="C27:C28">
      <formula1>0</formula1>
    </dataValidation>
  </dataValidations>
  <pageMargins left="0.28000000000000003" right="0.2" top="0.2" bottom="0.36" header="0.19685039370078741" footer="0.19685039370078741"/>
  <pageSetup paperSize="9" scale="85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C10" sqref="C10"/>
    </sheetView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0" customFormat="1">
      <c r="A1" s="33" t="s">
        <v>60</v>
      </c>
      <c r="B1" s="32"/>
      <c r="C1" s="56" t="str">
        <f>CONCATENATE("Вхідний № ",RIGHT(LEFT(Документація!$B$22,10),3),"/_______")</f>
        <v>Вхідний № 624/_______</v>
      </c>
    </row>
    <row r="2" spans="1:3" s="10" customFormat="1">
      <c r="A2" s="34">
        <f>WORKDAY(Документація!$B$45,-1)</f>
        <v>43704</v>
      </c>
      <c r="B2" s="31"/>
      <c r="C2" s="13"/>
    </row>
    <row r="3" spans="1:3" s="10" customFormat="1">
      <c r="A3" s="5"/>
      <c r="B3" s="4"/>
      <c r="C3" s="13" t="s">
        <v>32</v>
      </c>
    </row>
    <row r="4" spans="1:3" ht="67.5" customHeight="1">
      <c r="A4" s="17" t="s">
        <v>0</v>
      </c>
      <c r="B4" s="105">
        <f>'Додаток 1'!$C$3</f>
        <v>0</v>
      </c>
      <c r="C4" s="105"/>
    </row>
    <row r="5" spans="1:3" ht="18" customHeight="1">
      <c r="A5" s="6"/>
      <c r="B5" s="106">
        <f>'Додаток 1'!$C$8</f>
        <v>0</v>
      </c>
      <c r="C5" s="106"/>
    </row>
    <row r="6" spans="1:3">
      <c r="A6" s="13" t="s">
        <v>31</v>
      </c>
      <c r="B6" s="106">
        <f>'Додаток 1'!$C$10</f>
        <v>0</v>
      </c>
      <c r="C6" s="106"/>
    </row>
    <row r="7" spans="1:3" s="2" customFormat="1" ht="18" customHeight="1">
      <c r="A7" s="27"/>
      <c r="B7" s="107">
        <f>'Додаток 1'!$C$11</f>
        <v>0</v>
      </c>
      <c r="C7" s="107"/>
    </row>
    <row r="8" spans="1:3" s="10" customFormat="1" ht="18" customHeight="1">
      <c r="A8" s="27"/>
      <c r="B8" s="106">
        <f>'Додаток 1'!$C$12</f>
        <v>0</v>
      </c>
      <c r="C8" s="106"/>
    </row>
    <row r="9" spans="1:3" s="10" customFormat="1" ht="18" customHeight="1">
      <c r="A9" s="14"/>
      <c r="B9" s="29"/>
      <c r="C9" s="30"/>
    </row>
    <row r="10" spans="1:3" s="3" customFormat="1" ht="161.25" customHeight="1">
      <c r="A10" s="14"/>
      <c r="B10" s="14"/>
      <c r="C10" s="14"/>
    </row>
    <row r="11" spans="1:3" s="2" customFormat="1">
      <c r="A11" s="6"/>
      <c r="B11" s="103" t="s">
        <v>20</v>
      </c>
      <c r="C11" s="103"/>
    </row>
    <row r="12" spans="1:3" ht="131.25" customHeight="1">
      <c r="A12" s="7"/>
      <c r="B12" s="104" t="str">
        <f>Документація!$B$3</f>
        <v>Вивіска для магазину Секунда в ТРЦ Блокбастер, м. Київ</v>
      </c>
      <c r="C12" s="104"/>
    </row>
    <row r="13" spans="1:3" s="10" customFormat="1" ht="143.25" customHeight="1">
      <c r="A13" s="7"/>
      <c r="B13" s="12"/>
      <c r="C13" s="12"/>
    </row>
    <row r="14" spans="1:3">
      <c r="B14" s="18" t="s">
        <v>1</v>
      </c>
      <c r="C14" s="10" t="s">
        <v>19</v>
      </c>
    </row>
    <row r="15" spans="1:3" s="3" customFormat="1">
      <c r="C15" s="10" t="s">
        <v>2</v>
      </c>
    </row>
    <row r="16" spans="1:3" s="3" customFormat="1">
      <c r="B16" s="5"/>
      <c r="C16" s="10" t="s">
        <v>53</v>
      </c>
    </row>
    <row r="17" spans="3:3">
      <c r="C17" s="10" t="s">
        <v>3</v>
      </c>
    </row>
    <row r="18" spans="3:3">
      <c r="C18" s="10" t="s">
        <v>4</v>
      </c>
    </row>
    <row r="19" spans="3:3">
      <c r="C19" s="10" t="str">
        <f>Документація!$B$22</f>
        <v>tender-624@foxtrot.ua</v>
      </c>
    </row>
    <row r="20" spans="3:3">
      <c r="C20" s="19" t="s">
        <v>42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2019-08-19T14:30:10Z</dcterms:modified>
</cp:coreProperties>
</file>