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1'!$A$1:$B$32</definedName>
    <definedName name="_xlnm.Print_Area" localSheetId="0">Документація!$A$1:$B$66</definedName>
  </definedNames>
  <calcPr calcId="162913"/>
</workbook>
</file>

<file path=xl/calcChain.xml><?xml version="1.0" encoding="utf-8"?>
<calcChain xmlns="http://schemas.openxmlformats.org/spreadsheetml/2006/main">
  <c r="B9" i="1" l="1"/>
  <c r="A1" i="15"/>
  <c r="B31" i="15" l="1"/>
  <c r="B3" i="15" l="1"/>
  <c r="B2" i="15"/>
  <c r="B1" i="15"/>
  <c r="B7" i="1" l="1"/>
  <c r="B8" i="1"/>
  <c r="B6" i="1"/>
  <c r="B5" i="1"/>
  <c r="B4" i="1"/>
  <c r="A2" i="15"/>
  <c r="A2" i="1" l="1"/>
  <c r="B12" i="1" l="1"/>
  <c r="C15" i="1" l="1"/>
  <c r="C1" i="1" s="1"/>
</calcChain>
</file>

<file path=xl/sharedStrings.xml><?xml version="1.0" encoding="utf-8"?>
<sst xmlns="http://schemas.openxmlformats.org/spreadsheetml/2006/main" count="122" uniqueCount="122">
  <si>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</si>
  <si>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</si>
  <si>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</si>
  <si>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</si>
  <si>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</si>
  <si>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</si>
  <si>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</si>
  <si>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</si>
  <si>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</si>
  <si>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</si>
  <si>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</si>
  <si>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</si>
  <si>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</si>
  <si>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</si>
  <si>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</si>
  <si>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</si>
  <si>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</si>
  <si>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</si>
  <si>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</si>
  <si>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</si>
  <si>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</si>
  <si>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</si>
  <si>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</si>
  <si>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</si>
  <si>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</si>
  <si>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</si>
  <si>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</si>
  <si>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</si>
  <si>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</si>
  <si>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</si>
  <si>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</si>
  <si>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</si>
  <si>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</si>
  <si>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</si>
  <si>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</si>
  <si>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</si>
  <si>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</si>
  <si>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</si>
  <si>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</si>
  <si>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</si>
  <si>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</si>
  <si>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</si>
  <si>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</si>
  <si>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</si>
  <si>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</si>
  <si>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</si>
  <si>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</si>
  <si>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</si>
  <si>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</si>
  <si>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</si>
  <si>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</si>
  <si>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</si>
  <si>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</si>
  <si>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</si>
  <si>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</si>
  <si>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</si>
  <si>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</si>
  <si>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</si>
  <si>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</si>
  <si>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</si>
  <si>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</si>
  <si>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</si>
  <si>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</si>
  <si>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</si>
  <si>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</si>
  <si>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</si>
  <si>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</si>
  <si>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</si>
  <si>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</si>
  <si>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</si>
  <si>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</si>
  <si>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</si>
  <si>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Всього вартість закупівлі, грн. з ПДВ</t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</si>
  <si>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</si>
  <si>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</si>
  <si>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</si>
  <si>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</si>
  <si>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</si>
  <si>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</si>
  <si>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</si>
  <si>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</si>
  <si>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</si>
  <si>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</si>
  <si>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</si>
  <si>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</si>
  <si>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</si>
  <si>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</si>
  <si>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</si>
  <si>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</si>
  <si>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</si>
  <si>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</si>
  <si>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</si>
  <si>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</si>
  <si>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</si>
  <si>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</si>
  <si>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</si>
  <si>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Документ, що засвідчує повноваження керівника (виписка з статуту, тощо).</t>
  </si>
  <si>
    <t>Комерційна пропозиція</t>
  </si>
  <si>
    <t>Зазначити перелік відповідного обладнання, власної матеріально-технічної бази, працівників відповідної кваліфікації.</t>
  </si>
  <si>
    <t>Ремонтно будівельні роботи в магазині Секунда в ТРЦ Блокбастер</t>
  </si>
  <si>
    <t>Переможцем процедури закупівлі буде обраний той Учасник, пропозиція якого відповідає вимогам Замовника, які викладено у даній документації, з мінімальною ціною.</t>
  </si>
  <si>
    <r>
      <t xml:space="preserve">Умови закупівлі зазначені 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</si>
  <si>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-  Сертифікати на матеріали та обладнання (за наявності).</t>
  </si>
  <si>
    <t>- Комерційну пропозицію з обов'язковими вкладеннями файлів ІМD, IBD програми АВК 5 та файли ДЦ, ЛК, ІВР в Word;</t>
  </si>
  <si>
    <t>- Відповідні дозволи або ліцензії на виконання певних робіт чи послуг, здійснення підприємницької діяльності відповідно до положень статуту учасника;</t>
  </si>
  <si>
    <t>- Проект Договору.</t>
  </si>
  <si>
    <t xml:space="preserve">Критеріями вибору переможця є дотримання терміну виконання робіт та ціна. 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</si>
  <si>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</si>
  <si>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Види робіт</t>
  </si>
  <si>
    <t>Вартість, грн. з ПДВ</t>
  </si>
  <si>
    <t>- Лист щодо згоди розпочати роботи за гарантійним листом замовника.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</si>
  <si>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виконання робіт, на підставі підписаного акту прийому передачі, повного комплекту платіжних документів та зареєстрованої податкової накладної.
Можлива часткова передплата не більше 70%.</t>
    </r>
  </si>
  <si>
    <t>2. Мають необхідне обладнання, кваліфікований персонал та досвід в даному напрямку не менше 3 років.</t>
  </si>
  <si>
    <t>- Комерційну пропозицію: файли ДЦ, ЛК, ІВР, завірену підписом керівника та печаткою..</t>
  </si>
  <si>
    <t>Термін виконання робіт - 27 вересня 2019 року.</t>
  </si>
  <si>
    <t>1. Електромонтажні роботи</t>
  </si>
  <si>
    <t>2. Встановлення системи вентиляції та кондиціонування</t>
  </si>
  <si>
    <t>3. Ремонтно-будівельні роботи</t>
  </si>
  <si>
    <t>4. Вхідна група</t>
  </si>
  <si>
    <t>Виконання ремонтно-будівельних робіт, електромонтажних робіт та робіт з встановлення системи вентиляції та кондиціонування в магазині «Секунда» за адресою: м. Київ, вул. Степана Бандери, 34В, ТРЦ «Blockbuster Mall» згідно з Технічним завданням, яке додається до Документації закупівлі окремими вкладеннями:
Робочий проект_Розділ_АР
Робочий проект_Розділ_ЕТР
Робочий проект_Розділ_ОВ
Розділ_ТЗ_154_Вітрини</t>
  </si>
  <si>
    <r>
      <rPr>
        <b/>
        <sz val="10"/>
        <rFont val="Arial"/>
        <family val="2"/>
        <charset val="204"/>
      </rPr>
      <t>Термін виконання робіт</t>
    </r>
    <r>
      <rPr>
        <sz val="10"/>
        <rFont val="Arial"/>
        <family val="2"/>
        <charset val="204"/>
      </rPr>
      <t xml:space="preserve"> - 27 вересня 2019 р. Підтвердити або вказати свої умови.</t>
    </r>
  </si>
  <si>
    <t>tender-625@foxtrot.ua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</si>
</sst>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_-* #,##0.00\ _₽_-;\-* #,##0.00\ _₽_-;_-* &quot;-&quot;??\ _₽_-;_-@_-"/>
    <numFmt numFmtId="168" formatCode="[&lt;=9999999]###\-####;\(0##\)\ ###\-####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0"/>
      <color rgb="FF1F497D"/>
      <name val="Arial"/>
      <family val="2"/>
      <charset val="204"/>
    </font>
    <font>
      <sz val="10"/>
      <color rgb="FF1F497D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3">
    <xf numFmtId="0" fontId="0" fillId="0" borderId="0"/>
    <xf numFmtId="0" fontId="14" fillId="0" borderId="0" applyNumberFormat="0" applyFill="0" applyBorder="0" applyAlignment="0" applyProtection="0"/>
    <xf numFmtId="0" fontId="17" fillId="0" borderId="0"/>
    <xf numFmtId="0" fontId="18" fillId="0" borderId="0"/>
    <xf numFmtId="0" fontId="10" fillId="0" borderId="0"/>
    <xf numFmtId="165" fontId="10" fillId="0" borderId="0" applyFont="0" applyFill="0" applyBorder="0" applyAlignment="0" applyProtection="0"/>
    <xf numFmtId="0" fontId="22" fillId="0" borderId="0"/>
    <xf numFmtId="0" fontId="10" fillId="0" borderId="0"/>
    <xf numFmtId="0" fontId="9" fillId="0" borderId="0"/>
    <xf numFmtId="0" fontId="25" fillId="0" borderId="0"/>
    <xf numFmtId="0" fontId="9" fillId="0" borderId="0"/>
    <xf numFmtId="0" fontId="17" fillId="0" borderId="0"/>
    <xf numFmtId="0" fontId="27" fillId="0" borderId="0"/>
    <xf numFmtId="0" fontId="8" fillId="0" borderId="0"/>
    <xf numFmtId="0" fontId="28" fillId="0" borderId="0"/>
    <xf numFmtId="0" fontId="29" fillId="0" borderId="0"/>
    <xf numFmtId="0" fontId="7" fillId="0" borderId="0"/>
    <xf numFmtId="0" fontId="6" fillId="0" borderId="0"/>
    <xf numFmtId="0" fontId="17" fillId="0" borderId="0"/>
    <xf numFmtId="0" fontId="23" fillId="0" borderId="0"/>
    <xf numFmtId="0" fontId="2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26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46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1" fillId="0" borderId="0" xfId="0" applyFont="1"/>
    <xf numFmtId="0" fontId="11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3" fillId="0" borderId="0" xfId="0" applyFont="1"/>
    <xf numFmtId="0" fontId="11" fillId="0" borderId="0" xfId="0" applyFont="1"/>
    <xf numFmtId="0" fontId="13" fillId="0" borderId="0" xfId="0" applyFont="1" applyFill="1" applyBorder="1" applyAlignment="1" applyProtection="1">
      <alignment vertical="top"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/>
    <xf numFmtId="0" fontId="21" fillId="0" borderId="0" xfId="4" applyFont="1" applyAlignment="1">
      <alignment vertical="center"/>
    </xf>
    <xf numFmtId="0" fontId="30" fillId="0" borderId="0" xfId="0" applyFont="1" applyFill="1" applyAlignment="1">
      <alignment vertical="center"/>
    </xf>
    <xf numFmtId="166" fontId="30" fillId="0" borderId="0" xfId="0" applyNumberFormat="1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21" fillId="0" borderId="3" xfId="0" applyFont="1" applyBorder="1" applyAlignment="1">
      <alignment vertical="center" wrapText="1"/>
    </xf>
    <xf numFmtId="0" fontId="33" fillId="0" borderId="3" xfId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66" fontId="20" fillId="0" borderId="3" xfId="0" applyNumberFormat="1" applyFont="1" applyFill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33" fillId="0" borderId="0" xfId="1" applyFont="1" applyBorder="1" applyAlignment="1">
      <alignment vertical="center" wrapText="1"/>
    </xf>
    <xf numFmtId="0" fontId="21" fillId="0" borderId="0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quotePrefix="1" applyFont="1" applyBorder="1" applyAlignment="1">
      <alignment horizontal="left" vertical="center" wrapText="1"/>
    </xf>
    <xf numFmtId="0" fontId="38" fillId="0" borderId="3" xfId="0" quotePrefix="1" applyFont="1" applyBorder="1" applyAlignment="1">
      <alignment horizontal="left" vertical="center" wrapText="1"/>
    </xf>
    <xf numFmtId="0" fontId="38" fillId="0" borderId="3" xfId="0" applyFont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1" fillId="0" borderId="0" xfId="39" applyFont="1"/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6" fillId="0" borderId="0" xfId="0" applyFont="1" applyAlignment="1">
      <alignment horizontal="center" vertical="top" wrapText="1"/>
    </xf>
    <xf numFmtId="0" fontId="21" fillId="0" borderId="3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top"/>
    </xf>
    <xf numFmtId="0" fontId="21" fillId="0" borderId="0" xfId="39" applyFont="1" applyAlignment="1">
      <alignment horizontal="left" wrapText="1"/>
    </xf>
    <xf numFmtId="0" fontId="23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168" fontId="23" fillId="0" borderId="20" xfId="0" applyNumberFormat="1" applyFont="1" applyFill="1" applyBorder="1" applyAlignment="1">
      <alignment horizontal="left" vertical="center"/>
    </xf>
    <xf numFmtId="0" fontId="23" fillId="0" borderId="20" xfId="8" applyFont="1" applyFill="1" applyBorder="1" applyAlignment="1">
      <alignment wrapText="1"/>
    </xf>
    <xf numFmtId="0" fontId="23" fillId="0" borderId="20" xfId="44" applyFont="1" applyFill="1" applyBorder="1" applyAlignment="1">
      <alignment vertical="center" wrapText="1"/>
    </xf>
    <xf numFmtId="0" fontId="23" fillId="0" borderId="20" xfId="44" applyFont="1" applyFill="1" applyBorder="1" applyAlignment="1">
      <alignment vertical="top" wrapText="1"/>
    </xf>
    <xf numFmtId="0" fontId="24" fillId="2" borderId="20" xfId="0" applyFont="1" applyFill="1" applyBorder="1" applyAlignment="1">
      <alignment horizontal="right" vertical="center" wrapText="1"/>
    </xf>
    <xf numFmtId="0" fontId="24" fillId="2" borderId="20" xfId="0" applyFont="1" applyFill="1" applyBorder="1" applyAlignment="1">
      <alignment vertical="center" wrapText="1"/>
    </xf>
    <xf numFmtId="0" fontId="23" fillId="0" borderId="20" xfId="43" quotePrefix="1" applyFont="1" applyFill="1" applyBorder="1" applyAlignment="1">
      <alignment horizontal="left" vertical="center" wrapText="1"/>
    </xf>
    <xf numFmtId="0" fontId="23" fillId="2" borderId="20" xfId="9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left" vertical="center" wrapText="1"/>
    </xf>
    <xf numFmtId="167" fontId="23" fillId="0" borderId="20" xfId="40" applyFont="1" applyFill="1" applyBorder="1" applyAlignment="1">
      <alignment vertical="center"/>
    </xf>
    <xf numFmtId="0" fontId="39" fillId="3" borderId="21" xfId="0" applyFont="1" applyFill="1" applyBorder="1" applyAlignment="1">
      <alignment vertical="center"/>
    </xf>
    <xf numFmtId="164" fontId="24" fillId="3" borderId="22" xfId="37" applyFont="1" applyFill="1" applyBorder="1" applyAlignment="1">
      <alignment vertical="center"/>
    </xf>
    <xf numFmtId="0" fontId="32" fillId="0" borderId="6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</cellXfs>
  <cellStyles count="73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2 2 2" xfId="56"/>
    <cellStyle name="Обычный 12 3" xfId="47"/>
    <cellStyle name="Обычный 14" xfId="10"/>
    <cellStyle name="Обычный 14 2" xfId="26"/>
    <cellStyle name="Обычный 14 2 2" xfId="58"/>
    <cellStyle name="Обычный 14 3" xfId="41"/>
    <cellStyle name="Обычный 14 3 2" xfId="71"/>
    <cellStyle name="Обычный 14 4" xfId="49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3 2" xfId="54"/>
    <cellStyle name="Обычный 3 4" xfId="31"/>
    <cellStyle name="Обычный 3 4 2" xfId="63"/>
    <cellStyle name="Обычный 3 5" xfId="39"/>
    <cellStyle name="Обычный 3 5 2" xfId="70"/>
    <cellStyle name="Обычный 3 6" xfId="45"/>
    <cellStyle name="Обычный 31" xfId="15"/>
    <cellStyle name="Обычный 4" xfId="8"/>
    <cellStyle name="Обычный 4 2" xfId="25"/>
    <cellStyle name="Обычный 4 2 2" xfId="57"/>
    <cellStyle name="Обычный 4 3" xfId="33"/>
    <cellStyle name="Обычный 4 3 2" xfId="64"/>
    <cellStyle name="Обычный 4 4" xfId="43"/>
    <cellStyle name="Обычный 4 4 2" xfId="72"/>
    <cellStyle name="Обычный 4 5" xfId="48"/>
    <cellStyle name="Обычный 5" xfId="13"/>
    <cellStyle name="Обычный 5 2" xfId="17"/>
    <cellStyle name="Обычный 5 2 2" xfId="29"/>
    <cellStyle name="Обычный 5 2 2 2" xfId="61"/>
    <cellStyle name="Обычный 5 2 3" xfId="52"/>
    <cellStyle name="Обычный 5 3" xfId="27"/>
    <cellStyle name="Обычный 5 3 2" xfId="59"/>
    <cellStyle name="Обычный 5 4" xfId="35"/>
    <cellStyle name="Обычный 5 4 2" xfId="66"/>
    <cellStyle name="Обычный 5 5" xfId="38"/>
    <cellStyle name="Обычный 5 5 2" xfId="69"/>
    <cellStyle name="Обычный 5 6" xfId="50"/>
    <cellStyle name="Обычный 8" xfId="16"/>
    <cellStyle name="Обычный 8 2" xfId="28"/>
    <cellStyle name="Обычный 8 2 2" xfId="60"/>
    <cellStyle name="Обычный 8 3" xfId="51"/>
    <cellStyle name="Обычный_1.3. Шаблон спецификации" xfId="44"/>
    <cellStyle name="Обычный_Книга11" xfId="42"/>
    <cellStyle name="Стиль 1" xfId="3"/>
    <cellStyle name="Финансовый" xfId="37" builtinId="3"/>
    <cellStyle name="Финансовый 2" xfId="5"/>
    <cellStyle name="Финансовый 2 2" xfId="21"/>
    <cellStyle name="Финансовый 2 2 2" xfId="30"/>
    <cellStyle name="Финансовый 2 2 2 2" xfId="62"/>
    <cellStyle name="Финансовый 2 2 3" xfId="34"/>
    <cellStyle name="Финансовый 2 2 3 2" xfId="65"/>
    <cellStyle name="Финансовый 2 2 4" xfId="53"/>
    <cellStyle name="Финансовый 2 3" xfId="23"/>
    <cellStyle name="Финансовый 2 3 2" xfId="55"/>
    <cellStyle name="Финансовый 2 4" xfId="32"/>
    <cellStyle name="Финансовый 2 5" xfId="46"/>
    <cellStyle name="Финансовый 3" xfId="36"/>
    <cellStyle name="Финансовый 3 2" xfId="67"/>
    <cellStyle name="Финансовый 4" xfId="40"/>
    <cellStyle name="Финансовый 5" xfId="68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625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32" customWidth="1"/>
    <col min="2" max="2" width="96.28515625" style="34" customWidth="1"/>
    <col min="3" max="3" width="9.140625" style="36"/>
    <col min="4" max="4" width="50.5703125" style="36" customWidth="1"/>
    <col min="5" max="16384" width="9.140625" style="36"/>
  </cols>
  <sheetData>
    <row r="1" spans="1:4" ht="15.75" x14ac:dyDescent="0.25">
      <c r="A1" s="79" t="s">
        <v>22</v>
      </c>
      <c r="B1" s="79"/>
    </row>
    <row r="2" spans="1:4" x14ac:dyDescent="0.25">
      <c r="A2" s="82" t="s">
        <v>54</v>
      </c>
      <c r="B2" s="81"/>
    </row>
    <row r="3" spans="1:4" ht="31.5" customHeight="1" x14ac:dyDescent="0.25">
      <c r="A3" s="87" t="s">
        <v>55</v>
      </c>
      <c r="B3" s="46" t="s">
        <v>99</v>
      </c>
    </row>
    <row r="4" spans="1:4" ht="102" x14ac:dyDescent="0.2">
      <c r="A4" s="88"/>
      <c r="B4" s="47" t="s">
        <v>119</v>
      </c>
      <c r="D4" s="63"/>
    </row>
    <row r="5" spans="1:4" s="62" customFormat="1" x14ac:dyDescent="0.25">
      <c r="A5" s="88"/>
      <c r="B5" s="47" t="s">
        <v>114</v>
      </c>
    </row>
    <row r="6" spans="1:4" x14ac:dyDescent="0.25">
      <c r="A6" s="88"/>
      <c r="B6" s="47" t="s">
        <v>101</v>
      </c>
    </row>
    <row r="7" spans="1:4" x14ac:dyDescent="0.25">
      <c r="A7" s="89"/>
      <c r="B7" s="48"/>
    </row>
    <row r="8" spans="1:4" x14ac:dyDescent="0.25">
      <c r="A8" s="84" t="s">
        <v>69</v>
      </c>
      <c r="B8" s="50" t="s">
        <v>6</v>
      </c>
    </row>
    <row r="9" spans="1:4" x14ac:dyDescent="0.25">
      <c r="A9" s="85"/>
      <c r="B9" s="24" t="s">
        <v>95</v>
      </c>
    </row>
    <row r="10" spans="1:4" ht="14.25" customHeight="1" x14ac:dyDescent="0.25">
      <c r="A10" s="85"/>
      <c r="B10" s="24" t="s">
        <v>21</v>
      </c>
    </row>
    <row r="11" spans="1:4" x14ac:dyDescent="0.25">
      <c r="A11" s="82" t="s">
        <v>49</v>
      </c>
      <c r="B11" s="83"/>
    </row>
    <row r="12" spans="1:4" ht="25.5" x14ac:dyDescent="0.25">
      <c r="A12" s="84" t="s">
        <v>7</v>
      </c>
      <c r="B12" s="27" t="s">
        <v>8</v>
      </c>
    </row>
    <row r="13" spans="1:4" x14ac:dyDescent="0.25">
      <c r="A13" s="85"/>
      <c r="B13" s="25" t="s">
        <v>20</v>
      </c>
    </row>
    <row r="14" spans="1:4" x14ac:dyDescent="0.25">
      <c r="A14" s="86"/>
      <c r="B14" s="26" t="s">
        <v>38</v>
      </c>
    </row>
    <row r="15" spans="1:4" x14ac:dyDescent="0.25">
      <c r="A15" s="82" t="s">
        <v>50</v>
      </c>
      <c r="B15" s="81"/>
    </row>
    <row r="16" spans="1:4" x14ac:dyDescent="0.25">
      <c r="A16" s="90" t="s">
        <v>83</v>
      </c>
      <c r="B16" s="27" t="s">
        <v>84</v>
      </c>
    </row>
    <row r="17" spans="1:2" x14ac:dyDescent="0.25">
      <c r="A17" s="91"/>
      <c r="B17" s="42" t="s">
        <v>87</v>
      </c>
    </row>
    <row r="18" spans="1:2" x14ac:dyDescent="0.25">
      <c r="A18" s="91"/>
      <c r="B18" s="25" t="s">
        <v>121</v>
      </c>
    </row>
    <row r="19" spans="1:2" ht="24" x14ac:dyDescent="0.25">
      <c r="A19" s="91"/>
      <c r="B19" s="45" t="s">
        <v>88</v>
      </c>
    </row>
    <row r="20" spans="1:2" x14ac:dyDescent="0.25">
      <c r="A20" s="91"/>
      <c r="B20" s="24" t="s">
        <v>71</v>
      </c>
    </row>
    <row r="21" spans="1:2" x14ac:dyDescent="0.25">
      <c r="A21" s="91"/>
      <c r="B21" s="28" t="s">
        <v>80</v>
      </c>
    </row>
    <row r="22" spans="1:2" ht="25.5" x14ac:dyDescent="0.25">
      <c r="A22" s="91"/>
      <c r="B22" s="28" t="s">
        <v>103</v>
      </c>
    </row>
    <row r="23" spans="1:2" ht="25.5" x14ac:dyDescent="0.25">
      <c r="A23" s="91"/>
      <c r="B23" s="28" t="s">
        <v>104</v>
      </c>
    </row>
    <row r="24" spans="1:2" x14ac:dyDescent="0.25">
      <c r="A24" s="91"/>
      <c r="B24" s="28" t="s">
        <v>102</v>
      </c>
    </row>
    <row r="25" spans="1:2" x14ac:dyDescent="0.25">
      <c r="A25" s="91"/>
      <c r="B25" s="28" t="s">
        <v>110</v>
      </c>
    </row>
    <row r="26" spans="1:2" x14ac:dyDescent="0.25">
      <c r="A26" s="91"/>
      <c r="B26" s="28" t="s">
        <v>105</v>
      </c>
    </row>
    <row r="27" spans="1:2" ht="24" x14ac:dyDescent="0.25">
      <c r="A27" s="91"/>
      <c r="B27" s="44" t="s">
        <v>67</v>
      </c>
    </row>
    <row r="28" spans="1:2" x14ac:dyDescent="0.25">
      <c r="A28" s="91"/>
      <c r="B28" s="42" t="s">
        <v>90</v>
      </c>
    </row>
    <row r="29" spans="1:2" ht="14.25" customHeight="1" x14ac:dyDescent="0.25">
      <c r="A29" s="91"/>
      <c r="B29" s="24" t="s">
        <v>89</v>
      </c>
    </row>
    <row r="30" spans="1:2" x14ac:dyDescent="0.25">
      <c r="A30" s="91"/>
      <c r="B30" s="24" t="s">
        <v>91</v>
      </c>
    </row>
    <row r="31" spans="1:2" x14ac:dyDescent="0.25">
      <c r="A31" s="91"/>
      <c r="B31" s="24" t="s">
        <v>70</v>
      </c>
    </row>
    <row r="32" spans="1:2" x14ac:dyDescent="0.25">
      <c r="A32" s="91"/>
      <c r="B32" s="61" t="s">
        <v>66</v>
      </c>
    </row>
    <row r="33" spans="1:2" x14ac:dyDescent="0.25">
      <c r="A33" s="92"/>
      <c r="B33" s="43" t="s">
        <v>113</v>
      </c>
    </row>
    <row r="34" spans="1:2" ht="25.5" x14ac:dyDescent="0.25">
      <c r="A34" s="49" t="s">
        <v>92</v>
      </c>
      <c r="B34" s="26" t="s">
        <v>94</v>
      </c>
    </row>
    <row r="35" spans="1:2" ht="25.5" x14ac:dyDescent="0.25">
      <c r="A35" s="84" t="s">
        <v>9</v>
      </c>
      <c r="B35" s="27" t="s">
        <v>19</v>
      </c>
    </row>
    <row r="36" spans="1:2" x14ac:dyDescent="0.25">
      <c r="A36" s="85"/>
      <c r="B36" s="29" t="s">
        <v>40</v>
      </c>
    </row>
    <row r="37" spans="1:2" ht="15" customHeight="1" x14ac:dyDescent="0.25">
      <c r="A37" s="85"/>
      <c r="B37" s="29" t="s">
        <v>112</v>
      </c>
    </row>
    <row r="38" spans="1:2" x14ac:dyDescent="0.25">
      <c r="A38" s="82" t="s">
        <v>51</v>
      </c>
      <c r="B38" s="83"/>
    </row>
    <row r="39" spans="1:2" x14ac:dyDescent="0.25">
      <c r="A39" s="84" t="s">
        <v>85</v>
      </c>
      <c r="B39" s="27" t="s">
        <v>76</v>
      </c>
    </row>
    <row r="40" spans="1:2" x14ac:dyDescent="0.25">
      <c r="A40" s="85"/>
      <c r="B40" s="24" t="s">
        <v>77</v>
      </c>
    </row>
    <row r="41" spans="1:2" x14ac:dyDescent="0.25">
      <c r="A41" s="85"/>
      <c r="B41" s="30">
        <v>43706</v>
      </c>
    </row>
    <row r="42" spans="1:2" ht="25.5" x14ac:dyDescent="0.25">
      <c r="A42" s="84" t="s">
        <v>86</v>
      </c>
      <c r="B42" s="27" t="s">
        <v>93</v>
      </c>
    </row>
    <row r="43" spans="1:2" x14ac:dyDescent="0.25">
      <c r="A43" s="85"/>
      <c r="B43" s="24" t="s">
        <v>10</v>
      </c>
    </row>
    <row r="44" spans="1:2" x14ac:dyDescent="0.25">
      <c r="A44" s="86"/>
      <c r="B44" s="24" t="s">
        <v>81</v>
      </c>
    </row>
    <row r="45" spans="1:2" x14ac:dyDescent="0.25">
      <c r="A45" s="80" t="s">
        <v>52</v>
      </c>
      <c r="B45" s="81"/>
    </row>
    <row r="46" spans="1:2" x14ac:dyDescent="0.25">
      <c r="A46" s="93" t="s">
        <v>11</v>
      </c>
      <c r="B46" s="38" t="s">
        <v>106</v>
      </c>
    </row>
    <row r="47" spans="1:2" ht="25.5" x14ac:dyDescent="0.25">
      <c r="A47" s="94"/>
      <c r="B47" s="39" t="s">
        <v>100</v>
      </c>
    </row>
    <row r="48" spans="1:2" ht="38.25" x14ac:dyDescent="0.25">
      <c r="A48" s="49" t="s">
        <v>12</v>
      </c>
      <c r="B48" s="24" t="s">
        <v>13</v>
      </c>
    </row>
    <row r="49" spans="1:2" x14ac:dyDescent="0.25">
      <c r="A49" s="84" t="s">
        <v>14</v>
      </c>
      <c r="B49" s="27" t="s">
        <v>15</v>
      </c>
    </row>
    <row r="50" spans="1:2" x14ac:dyDescent="0.25">
      <c r="A50" s="85"/>
      <c r="B50" s="29" t="s">
        <v>41</v>
      </c>
    </row>
    <row r="51" spans="1:2" x14ac:dyDescent="0.25">
      <c r="A51" s="85"/>
      <c r="B51" s="29" t="s">
        <v>42</v>
      </c>
    </row>
    <row r="52" spans="1:2" ht="25.5" x14ac:dyDescent="0.25">
      <c r="A52" s="86"/>
      <c r="B52" s="26" t="s">
        <v>36</v>
      </c>
    </row>
    <row r="53" spans="1:2" x14ac:dyDescent="0.25">
      <c r="A53" s="84" t="s">
        <v>16</v>
      </c>
      <c r="B53" s="27" t="s">
        <v>17</v>
      </c>
    </row>
    <row r="54" spans="1:2" x14ac:dyDescent="0.25">
      <c r="A54" s="85"/>
      <c r="B54" s="29" t="s">
        <v>43</v>
      </c>
    </row>
    <row r="55" spans="1:2" x14ac:dyDescent="0.25">
      <c r="A55" s="85"/>
      <c r="B55" s="29" t="s">
        <v>44</v>
      </c>
    </row>
    <row r="56" spans="1:2" ht="25.5" x14ac:dyDescent="0.25">
      <c r="A56" s="86"/>
      <c r="B56" s="26" t="s">
        <v>18</v>
      </c>
    </row>
    <row r="57" spans="1:2" x14ac:dyDescent="0.25">
      <c r="A57" s="95" t="s">
        <v>75</v>
      </c>
      <c r="B57" s="24" t="s">
        <v>78</v>
      </c>
    </row>
    <row r="58" spans="1:2" x14ac:dyDescent="0.25">
      <c r="A58" s="96"/>
      <c r="B58" s="29" t="s">
        <v>56</v>
      </c>
    </row>
    <row r="59" spans="1:2" x14ac:dyDescent="0.25">
      <c r="A59" s="96"/>
      <c r="B59" s="29" t="s">
        <v>58</v>
      </c>
    </row>
    <row r="60" spans="1:2" x14ac:dyDescent="0.25">
      <c r="A60" s="96"/>
      <c r="B60" s="29" t="s">
        <v>57</v>
      </c>
    </row>
    <row r="61" spans="1:2" x14ac:dyDescent="0.25">
      <c r="A61" s="97"/>
      <c r="B61" s="29" t="s">
        <v>96</v>
      </c>
    </row>
    <row r="62" spans="1:2" ht="25.5" x14ac:dyDescent="0.25">
      <c r="A62" s="84" t="s">
        <v>79</v>
      </c>
      <c r="B62" s="27" t="s">
        <v>39</v>
      </c>
    </row>
    <row r="63" spans="1:2" x14ac:dyDescent="0.25">
      <c r="A63" s="86"/>
      <c r="B63" s="31" t="s">
        <v>45</v>
      </c>
    </row>
    <row r="64" spans="1:2" x14ac:dyDescent="0.25">
      <c r="A64" s="82" t="s">
        <v>53</v>
      </c>
      <c r="B64" s="81"/>
    </row>
    <row r="65" spans="1:2" ht="25.5" x14ac:dyDescent="0.25">
      <c r="A65" s="90" t="s">
        <v>74</v>
      </c>
      <c r="B65" s="40" t="s">
        <v>37</v>
      </c>
    </row>
    <row r="66" spans="1:2" x14ac:dyDescent="0.25">
      <c r="A66" s="92"/>
      <c r="B66" s="41" t="s">
        <v>73</v>
      </c>
    </row>
    <row r="68" spans="1:2" x14ac:dyDescent="0.25">
      <c r="B68" s="34" t="s">
        <v>47</v>
      </c>
    </row>
    <row r="69" spans="1:2" x14ac:dyDescent="0.25">
      <c r="B69" s="35" t="s">
        <v>48</v>
      </c>
    </row>
    <row r="70" spans="1:2" x14ac:dyDescent="0.25">
      <c r="B70" s="33"/>
    </row>
    <row r="71" spans="1:2" x14ac:dyDescent="0.25">
      <c r="B71" s="33"/>
    </row>
    <row r="72" spans="1:2" x14ac:dyDescent="0.25">
      <c r="B72" s="33"/>
    </row>
    <row r="73" spans="1:2" x14ac:dyDescent="0.25">
      <c r="A73" s="36"/>
      <c r="B73" s="33"/>
    </row>
    <row r="74" spans="1:2" x14ac:dyDescent="0.25">
      <c r="A74" s="36"/>
      <c r="B74" s="33"/>
    </row>
    <row r="75" spans="1:2" x14ac:dyDescent="0.25">
      <c r="A75" s="36"/>
      <c r="B75" s="33"/>
    </row>
    <row r="76" spans="1:2" x14ac:dyDescent="0.25">
      <c r="A76" s="36"/>
      <c r="B76" s="33"/>
    </row>
    <row r="77" spans="1:2" x14ac:dyDescent="0.25">
      <c r="A77" s="36"/>
      <c r="B77" s="33"/>
    </row>
    <row r="78" spans="1:2" x14ac:dyDescent="0.25">
      <c r="A78" s="36"/>
      <c r="B78" s="33"/>
    </row>
    <row r="79" spans="1:2" x14ac:dyDescent="0.25">
      <c r="A79" s="36"/>
      <c r="B79" s="33"/>
    </row>
    <row r="80" spans="1:2" x14ac:dyDescent="0.25">
      <c r="A80" s="36"/>
      <c r="B80" s="33"/>
    </row>
    <row r="81" spans="1:2" x14ac:dyDescent="0.25">
      <c r="A81" s="36"/>
      <c r="B81" s="33"/>
    </row>
    <row r="83" spans="1:2" x14ac:dyDescent="0.25">
      <c r="A83" s="36"/>
      <c r="B83" s="33"/>
    </row>
    <row r="84" spans="1:2" x14ac:dyDescent="0.25">
      <c r="A84" s="36"/>
      <c r="B84" s="33"/>
    </row>
  </sheetData>
  <mergeCells count="20">
    <mergeCell ref="A46:A47"/>
    <mergeCell ref="A62:A63"/>
    <mergeCell ref="A65:A66"/>
    <mergeCell ref="A57:A61"/>
    <mergeCell ref="A49:A52"/>
    <mergeCell ref="A53:A56"/>
    <mergeCell ref="A64:B64"/>
    <mergeCell ref="A1:B1"/>
    <mergeCell ref="A45:B45"/>
    <mergeCell ref="A38:B38"/>
    <mergeCell ref="A39:A41"/>
    <mergeCell ref="A11:B11"/>
    <mergeCell ref="A12:A14"/>
    <mergeCell ref="A15:B15"/>
    <mergeCell ref="A42:A44"/>
    <mergeCell ref="A35:A37"/>
    <mergeCell ref="A2:B2"/>
    <mergeCell ref="A8:A10"/>
    <mergeCell ref="A3:A7"/>
    <mergeCell ref="A16:A33"/>
  </mergeCells>
  <conditionalFormatting sqref="B41">
    <cfRule type="containsBlanks" dxfId="2" priority="11">
      <formula>LEN(TRIM(B41))=0</formula>
    </cfRule>
  </conditionalFormatting>
  <dataValidations count="1">
    <dataValidation allowBlank="1" showInputMessage="1" showErrorMessage="1" promptTitle="Наступний день" prompt="після подачі пропозицій." sqref="B41"/>
  </dataValidations>
  <hyperlinks>
    <hyperlink ref="B13" r:id="rId1"/>
    <hyperlink ref="B69" r:id="rId2"/>
    <hyperlink ref="B6" location="'Додаток 1'!A1" display="Вимоги щодо закупівлі та технічні характеристики автомобільних шин вказані в Додатку 1."/>
    <hyperlink ref="B18" r:id="rId3"/>
    <hyperlink ref="B29" location="'Титульний лист конверта'!A1" display="На конверт має бути наклеєний  Титульний лист, який автоматично формується при заповненні Додатку 1. "/>
  </hyperlinks>
  <pageMargins left="0.39370078740157483" right="0.39370078740157483" top="0.39370078740157483" bottom="0.39370078740157483" header="0.11811023622047244" footer="0.11811023622047244"/>
  <pageSetup paperSize="9" scale="72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67.85546875" style="54" customWidth="1"/>
    <col min="2" max="2" width="45.7109375" style="54" customWidth="1"/>
    <col min="3" max="52" width="7.5703125" style="54" customWidth="1"/>
    <col min="53" max="16384" width="9.140625" style="54"/>
  </cols>
  <sheetData>
    <row r="1" spans="1:2" s="59" customFormat="1" ht="21.75" customHeight="1" x14ac:dyDescent="0.2">
      <c r="A1" s="37" t="str">
        <f>IF($B$4=0,"Додаток 1. Специфікація закупівлі","Додаток 1. Цінова пропозиція")</f>
        <v>Додаток 1. Специфікація закупівлі</v>
      </c>
      <c r="B1" s="60" t="str">
        <f>IF($B$4=0,"Змінювати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58" customFormat="1" ht="28.5" customHeight="1" x14ac:dyDescent="0.25">
      <c r="A2" s="32" t="str">
        <f>Документація!$B$3</f>
        <v>Ремонтно будівельні роботи в магазині Секунда в ТРЦ Блокбастер</v>
      </c>
      <c r="B2" s="60" t="str">
        <f>IF($B$4=0,"Поля для заповнення промарковано кольором.","")</f>
        <v>Поля для заповнення промарковано кольором.</v>
      </c>
    </row>
    <row r="3" spans="1:2" x14ac:dyDescent="0.2">
      <c r="A3" s="22"/>
      <c r="B3" s="23" t="str">
        <f>IF($B$4=0,"Вказати/підтвердити вимоги","")</f>
        <v>Вказати/підтвердити вимоги</v>
      </c>
    </row>
    <row r="4" spans="1:2" ht="25.5" customHeight="1" x14ac:dyDescent="0.2">
      <c r="A4" s="64" t="s">
        <v>59</v>
      </c>
      <c r="B4" s="65"/>
    </row>
    <row r="5" spans="1:2" ht="12.75" customHeight="1" x14ac:dyDescent="0.2">
      <c r="A5" s="64" t="s">
        <v>25</v>
      </c>
      <c r="B5" s="66"/>
    </row>
    <row r="6" spans="1:2" x14ac:dyDescent="0.2">
      <c r="A6" s="64" t="s">
        <v>26</v>
      </c>
      <c r="B6" s="66"/>
    </row>
    <row r="7" spans="1:2" x14ac:dyDescent="0.2">
      <c r="A7" s="64" t="s">
        <v>27</v>
      </c>
      <c r="B7" s="67"/>
    </row>
    <row r="8" spans="1:2" x14ac:dyDescent="0.2">
      <c r="A8" s="64" t="s">
        <v>28</v>
      </c>
      <c r="B8" s="66"/>
    </row>
    <row r="9" spans="1:2" x14ac:dyDescent="0.2">
      <c r="A9" s="64" t="s">
        <v>29</v>
      </c>
      <c r="B9" s="66"/>
    </row>
    <row r="10" spans="1:2" x14ac:dyDescent="0.2">
      <c r="A10" s="64" t="s">
        <v>60</v>
      </c>
      <c r="B10" s="67"/>
    </row>
    <row r="11" spans="1:2" ht="12" customHeight="1" x14ac:dyDescent="0.2">
      <c r="A11" s="64" t="s">
        <v>61</v>
      </c>
      <c r="B11" s="66"/>
    </row>
    <row r="12" spans="1:2" x14ac:dyDescent="0.2">
      <c r="A12" s="64" t="s">
        <v>62</v>
      </c>
      <c r="B12" s="67"/>
    </row>
    <row r="13" spans="1:2" ht="12.75" customHeight="1" x14ac:dyDescent="0.2">
      <c r="A13" s="64" t="s">
        <v>63</v>
      </c>
      <c r="B13" s="66"/>
    </row>
    <row r="14" spans="1:2" ht="12.75" customHeight="1" x14ac:dyDescent="0.2">
      <c r="A14" s="68" t="s">
        <v>82</v>
      </c>
      <c r="B14" s="66"/>
    </row>
    <row r="15" spans="1:2" ht="12.75" customHeight="1" x14ac:dyDescent="0.2">
      <c r="A15" s="64" t="s">
        <v>64</v>
      </c>
      <c r="B15" s="66"/>
    </row>
    <row r="16" spans="1:2" x14ac:dyDescent="0.2">
      <c r="A16" s="64" t="s">
        <v>30</v>
      </c>
      <c r="B16" s="66"/>
    </row>
    <row r="17" spans="1:5" x14ac:dyDescent="0.2">
      <c r="A17" s="64" t="s">
        <v>35</v>
      </c>
      <c r="B17" s="66"/>
    </row>
    <row r="18" spans="1:5" x14ac:dyDescent="0.2">
      <c r="A18" s="64" t="s">
        <v>31</v>
      </c>
      <c r="B18" s="66"/>
    </row>
    <row r="19" spans="1:5" x14ac:dyDescent="0.2">
      <c r="A19" s="64" t="s">
        <v>32</v>
      </c>
      <c r="B19" s="66"/>
    </row>
    <row r="20" spans="1:5" ht="15" customHeight="1" x14ac:dyDescent="0.2">
      <c r="A20" s="69" t="s">
        <v>65</v>
      </c>
      <c r="B20" s="66"/>
    </row>
    <row r="21" spans="1:5" ht="27" customHeight="1" x14ac:dyDescent="0.2">
      <c r="A21" s="70" t="s">
        <v>98</v>
      </c>
      <c r="B21" s="66"/>
    </row>
    <row r="22" spans="1:5" x14ac:dyDescent="0.2">
      <c r="A22" s="71" t="s">
        <v>97</v>
      </c>
      <c r="B22" s="72"/>
      <c r="C22" s="57"/>
    </row>
    <row r="23" spans="1:5" ht="30.75" customHeight="1" x14ac:dyDescent="0.2">
      <c r="A23" s="73" t="s">
        <v>120</v>
      </c>
      <c r="B23" s="73"/>
      <c r="C23" s="56"/>
    </row>
    <row r="24" spans="1:5" ht="51.75" customHeight="1" x14ac:dyDescent="0.2">
      <c r="A24" s="73" t="s">
        <v>111</v>
      </c>
      <c r="B24" s="73"/>
      <c r="C24" s="56"/>
    </row>
    <row r="25" spans="1:5" s="55" customFormat="1" ht="36" customHeight="1" x14ac:dyDescent="0.2">
      <c r="A25" s="73" t="s">
        <v>107</v>
      </c>
      <c r="B25" s="73"/>
      <c r="C25" s="54"/>
      <c r="D25" s="54"/>
      <c r="E25" s="54"/>
    </row>
    <row r="26" spans="1:5" x14ac:dyDescent="0.2">
      <c r="A26" s="74" t="s">
        <v>108</v>
      </c>
      <c r="B26" s="74" t="s">
        <v>109</v>
      </c>
    </row>
    <row r="27" spans="1:5" ht="26.25" customHeight="1" x14ac:dyDescent="0.2">
      <c r="A27" s="75" t="s">
        <v>115</v>
      </c>
      <c r="B27" s="76"/>
    </row>
    <row r="28" spans="1:5" ht="26.25" customHeight="1" x14ac:dyDescent="0.2">
      <c r="A28" s="75" t="s">
        <v>116</v>
      </c>
      <c r="B28" s="76"/>
    </row>
    <row r="29" spans="1:5" ht="26.25" customHeight="1" x14ac:dyDescent="0.2">
      <c r="A29" s="75" t="s">
        <v>117</v>
      </c>
      <c r="B29" s="76"/>
    </row>
    <row r="30" spans="1:5" ht="26.25" customHeight="1" x14ac:dyDescent="0.2">
      <c r="A30" s="75" t="s">
        <v>118</v>
      </c>
      <c r="B30" s="76"/>
    </row>
    <row r="31" spans="1:5" ht="25.5" customHeight="1" x14ac:dyDescent="0.2">
      <c r="A31" s="77" t="s">
        <v>72</v>
      </c>
      <c r="B31" s="78">
        <f>SUM(B27:B30)</f>
        <v>0</v>
      </c>
      <c r="C31" s="18"/>
    </row>
    <row r="32" spans="1:5" ht="15.75" x14ac:dyDescent="0.25">
      <c r="A32" s="52"/>
      <c r="B32"/>
      <c r="C32" s="18"/>
    </row>
    <row r="33" spans="1:3" ht="15.75" x14ac:dyDescent="0.25">
      <c r="A33" s="51"/>
      <c r="B33"/>
      <c r="C33" s="18"/>
    </row>
    <row r="34" spans="1:3" ht="15.75" x14ac:dyDescent="0.25">
      <c r="A34" s="52"/>
      <c r="B34"/>
      <c r="C34" s="18"/>
    </row>
    <row r="35" spans="1:3" ht="15.75" x14ac:dyDescent="0.25">
      <c r="A35" s="52"/>
      <c r="B35"/>
      <c r="C35" s="21"/>
    </row>
    <row r="36" spans="1:3" ht="15.75" x14ac:dyDescent="0.25">
      <c r="A36" s="51"/>
      <c r="B36"/>
      <c r="C36" s="18"/>
    </row>
    <row r="37" spans="1:3" ht="15.75" x14ac:dyDescent="0.25">
      <c r="A37" s="52"/>
      <c r="B37"/>
      <c r="C37" s="18"/>
    </row>
    <row r="38" spans="1:3" ht="15.75" x14ac:dyDescent="0.25">
      <c r="A38" s="52"/>
      <c r="B38"/>
      <c r="C38" s="18"/>
    </row>
    <row r="39" spans="1:3" ht="15.75" x14ac:dyDescent="0.25">
      <c r="A39" s="51"/>
      <c r="B39"/>
      <c r="C39" s="18"/>
    </row>
    <row r="40" spans="1:3" ht="15.75" x14ac:dyDescent="0.25">
      <c r="A40" s="53"/>
      <c r="B40"/>
      <c r="C40" s="18"/>
    </row>
    <row r="41" spans="1:3" ht="15.75" x14ac:dyDescent="0.25">
      <c r="A41" s="53"/>
      <c r="B41"/>
      <c r="C41" s="18"/>
    </row>
    <row r="42" spans="1:3" x14ac:dyDescent="0.2">
      <c r="A42" s="18"/>
      <c r="B42" s="18"/>
    </row>
  </sheetData>
  <sheetProtection algorithmName="SHA-512" hashValue="gZ6PmN3zdDzE+2vJzz4+00TLzvoQ3rbQuA7U+8scbcFYf3Nmtp27tiMwuqs40EJJbqQTGT8VQFJCqATGNFG2bw==" saltValue="gVyv5BwMmYrwIYUyF7Zriw==" spinCount="100000" sheet="1" formatCells="0" formatColumns="0" formatRows="0"/>
  <protectedRanges>
    <protectedRange sqref="B1:B1048576" name="Диапазон1"/>
  </protectedRanges>
  <conditionalFormatting sqref="B4:B21 B27:B29 B23:B25">
    <cfRule type="containsBlanks" dxfId="1" priority="3">
      <formula>LEN(TRIM(B4))=0</formula>
    </cfRule>
  </conditionalFormatting>
  <conditionalFormatting sqref="B30">
    <cfRule type="containsBlanks" dxfId="0" priority="1">
      <formula>LEN(TRIM(B30))=0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39370078740157483" top="0.39370078740157483" bottom="0.39370078740157483" header="0.11811023622047244" footer="0.11811023622047244"/>
  <pageSetup paperSize="9" scale="83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3" sqref="A3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68</v>
      </c>
      <c r="B1" s="4"/>
      <c r="C1" s="15" t="str">
        <f>CONCATENATE("Вхідний № ",RIGHT(LEFT($C$15,10),3),"/_______")</f>
        <v>Вхідний № 625/_______</v>
      </c>
    </row>
    <row r="2" spans="1:3" s="9" customFormat="1" x14ac:dyDescent="0.25">
      <c r="A2" s="20">
        <f>WORKDAY(Документація!B41,-1)</f>
        <v>43705</v>
      </c>
      <c r="B2" s="3"/>
      <c r="C2" s="11"/>
    </row>
    <row r="3" spans="1:3" s="9" customFormat="1" x14ac:dyDescent="0.25">
      <c r="A3" s="5"/>
      <c r="B3" s="4"/>
      <c r="C3" s="11" t="s">
        <v>34</v>
      </c>
    </row>
    <row r="4" spans="1:3" ht="67.5" customHeight="1" x14ac:dyDescent="0.25">
      <c r="A4" s="13" t="s">
        <v>0</v>
      </c>
      <c r="B4" s="100">
        <f>'Додаток 1'!B4</f>
        <v>0</v>
      </c>
      <c r="C4" s="100"/>
    </row>
    <row r="5" spans="1:3" ht="18" customHeight="1" x14ac:dyDescent="0.25">
      <c r="A5" s="6"/>
      <c r="B5" s="100">
        <f>'Додаток 1'!B9</f>
        <v>0</v>
      </c>
      <c r="C5" s="100"/>
    </row>
    <row r="6" spans="1:3" x14ac:dyDescent="0.25">
      <c r="A6" s="11" t="s">
        <v>33</v>
      </c>
      <c r="B6" s="100">
        <f>'Додаток 1'!B11</f>
        <v>0</v>
      </c>
      <c r="C6" s="100"/>
    </row>
    <row r="7" spans="1:3" s="2" customFormat="1" ht="18" customHeight="1" x14ac:dyDescent="0.25">
      <c r="A7" s="17"/>
      <c r="B7" s="101">
        <f>'Додаток 1'!B12</f>
        <v>0</v>
      </c>
      <c r="C7" s="101"/>
    </row>
    <row r="8" spans="1:3" s="9" customFormat="1" ht="18" customHeight="1" x14ac:dyDescent="0.25">
      <c r="A8" s="17"/>
      <c r="B8" s="100">
        <f>'Додаток 1'!B13</f>
        <v>0</v>
      </c>
      <c r="C8" s="100"/>
    </row>
    <row r="9" spans="1:3" s="9" customFormat="1" ht="18" customHeight="1" x14ac:dyDescent="0.25">
      <c r="A9" s="12"/>
      <c r="B9" s="100">
        <f>'Додаток 1'!B14</f>
        <v>0</v>
      </c>
      <c r="C9" s="100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8" t="s">
        <v>24</v>
      </c>
      <c r="C11" s="98"/>
    </row>
    <row r="12" spans="1:3" ht="131.25" customHeight="1" x14ac:dyDescent="0.25">
      <c r="A12" s="7"/>
      <c r="B12" s="99" t="str">
        <f>Документація!$B$3</f>
        <v>Ремонтно будівельні роботи в магазині Секунда в ТРЦ Блокбастер</v>
      </c>
      <c r="C12" s="99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4" t="s">
        <v>1</v>
      </c>
      <c r="C14" s="9" t="s">
        <v>2</v>
      </c>
    </row>
    <row r="15" spans="1:3" s="3" customFormat="1" x14ac:dyDescent="0.25">
      <c r="B15" s="5"/>
      <c r="C15" s="8" t="str">
        <f>Документація!$B$18</f>
        <v>tender-625@foxtrot.ua</v>
      </c>
    </row>
    <row r="16" spans="1:3" s="3" customFormat="1" x14ac:dyDescent="0.25">
      <c r="B16" s="5"/>
      <c r="C16" s="9" t="s">
        <v>23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6" t="s">
        <v>46</v>
      </c>
    </row>
    <row r="21" spans="3:3" hidden="1" x14ac:dyDescent="0.25"/>
  </sheetData>
  <sheetProtection sheet="1" objects="1" scenarios="1" selectLockedCells="1" selectUnlockedCells="1"/>
  <mergeCells count="8">
    <mergeCell ref="B11:C11"/>
    <mergeCell ref="B12:C12"/>
    <mergeCell ref="B4:C4"/>
    <mergeCell ref="B5:C5"/>
    <mergeCell ref="B6:C6"/>
    <mergeCell ref="B7:C7"/>
    <mergeCell ref="B8:C8"/>
    <mergeCell ref="B9:C9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2019-08-20T16:01:34Z</dcterms:modified>
</cp:coreProperties>
</file>