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8800" windowHeight="11775" tabRatio="739"/>
  </bookViews>
  <sheets>
    <sheet name="Документація" sheetId="2" r:id="rId1"/>
    <sheet name="Додаток 1" sheetId="15" r:id="rId2"/>
    <sheet name="Додаток 2" sheetId="16" r:id="rId3"/>
    <sheet name="Додаток 3" sheetId="17" r:id="rId4"/>
    <sheet name="Титульний лист конверта" sheetId="1" r:id="rId5"/>
  </sheets>
  <definedNames>
    <definedName name="_xlnm.Print_Area" localSheetId="1">'Додаток 1'!$A$1:$C$36</definedName>
    <definedName name="_xlnm.Print_Area" localSheetId="2">'Додаток 2'!$A$1:$D$44</definedName>
    <definedName name="_xlnm.Print_Area" localSheetId="0">Документація!$A$1:$B$69</definedName>
  </definedNames>
  <calcPr calcId="145621"/>
</workbook>
</file>

<file path=xl/calcChain.xml><?xml version="1.0" encoding="utf-8"?>
<calcChain xmlns="http://schemas.openxmlformats.org/spreadsheetml/2006/main">
  <c r="A2" i="16" l="1"/>
  <c r="C36" i="15" l="1"/>
  <c r="A1" i="15" l="1"/>
  <c r="C1" i="15"/>
  <c r="C2" i="15"/>
  <c r="C3" i="15"/>
  <c r="B7" i="1"/>
  <c r="B8" i="1"/>
  <c r="B6" i="1"/>
  <c r="B5" i="1"/>
  <c r="B4" i="1"/>
  <c r="A2" i="15"/>
  <c r="A2" i="1"/>
  <c r="B12" i="1"/>
  <c r="C15" i="1"/>
  <c r="C1" i="1" s="1"/>
</calcChain>
</file>

<file path=xl/comments1.xml><?xml version="1.0" encoding="utf-8"?>
<comments xmlns="http://schemas.openxmlformats.org/spreadsheetml/2006/main">
  <authors>
    <author>Автор</author>
  </authors>
  <commentList>
    <comment ref="C3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Замовник
</t>
        </r>
        <r>
          <rPr>
            <sz val="9"/>
            <color indexed="81"/>
            <rFont val="Tahoma"/>
            <family val="2"/>
            <charset val="204"/>
          </rPr>
          <t>якщо розмір пакету відрізняється, вказати</t>
        </r>
      </text>
    </comment>
    <comment ref="C3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Замовник
</t>
        </r>
        <r>
          <rPr>
            <sz val="9"/>
            <color indexed="81"/>
            <rFont val="Tahoma"/>
            <family val="2"/>
            <charset val="204"/>
          </rPr>
          <t>якщо розмір пакету відрізняється, вказати</t>
        </r>
      </text>
    </comment>
  </commentList>
</comments>
</file>

<file path=xl/sharedStrings.xml><?xml version="1.0" encoding="utf-8"?>
<sst xmlns="http://schemas.openxmlformats.org/spreadsheetml/2006/main" count="162" uniqueCount="157">
  <si>
    <t>Відправник:</t>
  </si>
  <si>
    <t>Одержувач:</t>
  </si>
  <si>
    <t>Група компаній "ФОКСТРОТ"</t>
  </si>
  <si>
    <t>вул. Дорогожицька, буд. 1</t>
  </si>
  <si>
    <t>м. Київ, 04119</t>
  </si>
  <si>
    <t>галерея 1, каб. 1</t>
  </si>
  <si>
    <t>Група компаній «ФОКСТРОТ»</t>
  </si>
  <si>
    <t>2.1. Процедура надання роз'яснень щодо документації процедури закупівлі</t>
  </si>
  <si>
    <t>Учасник процедури закупівлі має право не пізніше ніж за 2 дні до закінчення строку подання пропозицій звернутися за роз'ясненнями щодо змісту документації на електронну адресу:</t>
  </si>
  <si>
    <t>3.4. Кваліфікаційні критерії до Учасників</t>
  </si>
  <si>
    <t>Повноваження представника Учасника підтверджується відповідним документом (довіреність).</t>
  </si>
  <si>
    <t xml:space="preserve">5.1. Перелік критеріїв та методика оцінки пропозицій Учасників </t>
  </si>
  <si>
    <t>5.2. Переговори з Учасником</t>
  </si>
  <si>
    <t>Замовник має право звернутися до Учасників за роз’ясненнями змісту їх пропозицій з метою спрощення розгляду та оцінки пропозицій, а також ініціювати будь-які переговори з питань внесення змін до змісту або ціни поданої пропозиції.</t>
  </si>
  <si>
    <t>5.3. Відхилення пропозицій Учасників</t>
  </si>
  <si>
    <t>Замовник відхиляє пропозицію Учасника у разі, якщо Учасник:</t>
  </si>
  <si>
    <t>5.4. Відміна Замовником процедури закупівлі чи визнання її такою, що не відбулася</t>
  </si>
  <si>
    <t>Замовник має право відмінити закупівлю у разі:</t>
  </si>
  <si>
    <t>Замовник має право визнати процедуру закупівлі такою, що не відбулася у разі, якщо здійснення закупівлі стало неможливим внаслідок непереборної сили.</t>
  </si>
  <si>
    <t xml:space="preserve">До участі в процедурі закупівлі приймаються пропозиції від Учасників, які відповідають наступним вимогам: </t>
  </si>
  <si>
    <t>tender-GKF@foxtrot.kiev.ua</t>
  </si>
  <si>
    <t>Електронна адреса для подання пропозиції закупівлі (доступна тільки до дати розкриття пропозицій):</t>
  </si>
  <si>
    <t>Документація процедури закупівлі</t>
  </si>
  <si>
    <t>Тендерний комітет</t>
  </si>
  <si>
    <t>Комерційна пропозиція на закупівлю:</t>
  </si>
  <si>
    <t>Досвід роботи за напрямом предмету закупівлі</t>
  </si>
  <si>
    <t>ПІБ керівника</t>
  </si>
  <si>
    <t>Телефон керівника</t>
  </si>
  <si>
    <t>Юридична адреса</t>
  </si>
  <si>
    <t>Фактична адреса</t>
  </si>
  <si>
    <t>ІПН</t>
  </si>
  <si>
    <t>р/р</t>
  </si>
  <si>
    <t>МФО</t>
  </si>
  <si>
    <t>Контактна особа:</t>
  </si>
  <si>
    <t>Дата отримання ____________________</t>
  </si>
  <si>
    <t>Код ЄДРПОУ</t>
  </si>
  <si>
    <t>Інформація про відхилення пропозиції із зазначенням підстави надсилається Учаснику, пропозиція якого відхилена, протягом трьох робочих днів з дати прийняття такого рішення.</t>
  </si>
  <si>
    <t>Замовник укладає договір про закупівлю з Учасником, пропозицію якого було акцептовано, не пізніше ніж через 10 робочих днів з дня акцепту пропозиції.</t>
  </si>
  <si>
    <t>Замовник надає роз'яснення на запит протягом одного робочого дня з дня його отримання.</t>
  </si>
  <si>
    <t>Результати процедури закупівлі будуть розміщені після визначення переможця у розділі "Закриті тендери" за посиланням:</t>
  </si>
  <si>
    <t>1. Зареєстровані на території України;</t>
  </si>
  <si>
    <t>1. Не відповідає кваліфікаційним критеріям, встановленим цією документацією;</t>
  </si>
  <si>
    <t>2. Пропозиція не відповідає умовам документації процедури закупівлі.</t>
  </si>
  <si>
    <t>1. Відсутності подальшої потреби у закупівлі;</t>
  </si>
  <si>
    <t>2. Ціна найкращої пропозиції перевищує бюджет проведення процедури закупівлі.</t>
  </si>
  <si>
    <t>http://www.foxtrotgroup.com.ua/uk/tender.html</t>
  </si>
  <si>
    <t>http://foxtrotgroup.com.ua/uk/tender.html</t>
  </si>
  <si>
    <t>Підписатися на розсилку актуальних тендерів ГК «ФОКСТРОТ» можна за посиланням:</t>
  </si>
  <si>
    <t>http://foxtrotgroup.com.ua/uk/tender/subscribe.html</t>
  </si>
  <si>
    <t>II. Порядок внесення змін та надання роз'яснень до документації процедури закупівлі</t>
  </si>
  <si>
    <t>III. Підготовка пропозицій Учасниками</t>
  </si>
  <si>
    <t>IV. Подання та розкриття пропозицій учасників</t>
  </si>
  <si>
    <t>V. Оцінка пропозицій учасників та визначення переможця</t>
  </si>
  <si>
    <t>VI. Укладання договору про закупівлю</t>
  </si>
  <si>
    <t>I. Загальна інформація</t>
  </si>
  <si>
    <t>1.1. Інформація про предмет закупівлі</t>
  </si>
  <si>
    <t>Витяг з реєстру платників ПДВ;</t>
  </si>
  <si>
    <t>Довідка про включення до ЄДРПОУ;</t>
  </si>
  <si>
    <t>Витяг з єдиного державного реєстру підприємств та організацій;</t>
  </si>
  <si>
    <t>Назва компанії (як у статуті)</t>
  </si>
  <si>
    <t>Телефон і факс компанії</t>
  </si>
  <si>
    <t xml:space="preserve">Контактна особа </t>
  </si>
  <si>
    <t>Телефон контактної особи</t>
  </si>
  <si>
    <t>Електронна адреса контактної особи</t>
  </si>
  <si>
    <t>Платник ПДВ так / ні (№ свідоцтва платника ПДВ)</t>
  </si>
  <si>
    <t>Основні клієнти (перерахувати декілька)</t>
  </si>
  <si>
    <t>- Комерційну пропозицію у форматі Додатку 1, завірену підписом керівника та печаткою.</t>
  </si>
  <si>
    <t>Формат та порядок рядків і стовпців змінювати не можна. 
Додавати або видаляти стовбці чи рядки не можна.</t>
  </si>
  <si>
    <t>Термін подачі пропозиції включно до</t>
  </si>
  <si>
    <t>1.2. Інформація про Замовника процедури закупівлі</t>
  </si>
  <si>
    <r>
      <t>Учасники подають</t>
    </r>
    <r>
      <rPr>
        <b/>
        <sz val="10"/>
        <color theme="1"/>
        <rFont val="Arial"/>
        <family val="2"/>
        <charset val="204"/>
      </rPr>
      <t xml:space="preserve"> </t>
    </r>
    <r>
      <rPr>
        <b/>
        <u/>
        <sz val="10"/>
        <color theme="1"/>
        <rFont val="Arial"/>
        <family val="2"/>
        <charset val="204"/>
      </rPr>
      <t>в запечатаному конверті</t>
    </r>
    <r>
      <rPr>
        <sz val="10"/>
        <color theme="1"/>
        <rFont val="Arial"/>
        <family val="2"/>
        <charset val="204"/>
      </rPr>
      <t>:</t>
    </r>
  </si>
  <si>
    <r>
      <t>Учасники подають</t>
    </r>
    <r>
      <rPr>
        <b/>
        <sz val="10"/>
        <color theme="1"/>
        <rFont val="Arial"/>
        <family val="2"/>
        <charset val="204"/>
      </rPr>
      <t xml:space="preserve"> </t>
    </r>
    <r>
      <rPr>
        <b/>
        <u/>
        <sz val="10"/>
        <color theme="1"/>
        <rFont val="Arial"/>
        <family val="2"/>
        <charset val="204"/>
      </rPr>
      <t>в електронному вигляді</t>
    </r>
    <r>
      <rPr>
        <sz val="10"/>
        <color theme="1"/>
        <rFont val="Arial"/>
        <family val="2"/>
        <charset val="204"/>
      </rPr>
      <t>:</t>
    </r>
  </si>
  <si>
    <t>Істотні умови договору мають відповідати акцептованій пропозиції Учасника.</t>
  </si>
  <si>
    <t>6.1. Порядок укладання договору</t>
  </si>
  <si>
    <t>5.5. Подача установчих документів</t>
  </si>
  <si>
    <t>Місце розкриття пропозицій: м. Київ, 04112, вул. Дорогожицька, 1.</t>
  </si>
  <si>
    <t>Дата проведення процедури розкриття пропозицій:</t>
  </si>
  <si>
    <t>Фіналісти процедури закупівлі на запит Замовника надають такі документи в електронному вигляді:</t>
  </si>
  <si>
    <t>5.6. Результати процедури закупівлі</t>
  </si>
  <si>
    <t>- Комерційну пропозицію (Додаток 1) в форматі Excel.</t>
  </si>
  <si>
    <t>Для підтвердження особи представник Учасника повинен надати паспорт.</t>
  </si>
  <si>
    <t>Офіційний сайт компанії Учасника (за наявності)</t>
  </si>
  <si>
    <t>3.1. Зміст та вимоги до оформлення пропозиції Учасника</t>
  </si>
  <si>
    <t>Пропозиція Учасника подається в термін, визначений в оголошенні про процедуру закупівлі.</t>
  </si>
  <si>
    <t xml:space="preserve">4.1. Місце, дата та час розкриття пропозицій Учасників </t>
  </si>
  <si>
    <t>4.2. Умови розкриття пропозицій</t>
  </si>
  <si>
    <r>
      <rPr>
        <b/>
        <sz val="10"/>
        <color theme="1"/>
        <rFont val="Arial"/>
        <family val="2"/>
        <charset val="204"/>
      </rPr>
      <t>Електронна версія пропозиції</t>
    </r>
    <r>
      <rPr>
        <sz val="10"/>
        <color theme="1"/>
        <rFont val="Arial"/>
        <family val="2"/>
        <charset val="204"/>
      </rPr>
      <t xml:space="preserve"> в форматі Excel подається на адресу:</t>
    </r>
  </si>
  <si>
    <t>Розмір електронного листа не повинен перевищувати 15 Мб. Якщо розмір електронного листа перевищує 15 Мб, потрібно відправити пропозицію декількома листами.</t>
  </si>
  <si>
    <r>
      <t xml:space="preserve">На конверт має бути наклеєний </t>
    </r>
    <r>
      <rPr>
        <u/>
        <sz val="10"/>
        <color rgb="FF0000FF"/>
        <rFont val="Arial"/>
        <family val="2"/>
        <charset val="204"/>
      </rPr>
      <t>Титульний лист</t>
    </r>
    <r>
      <rPr>
        <sz val="10"/>
        <color theme="1"/>
        <rFont val="Arial"/>
        <family val="2"/>
        <charset val="204"/>
      </rPr>
      <t xml:space="preserve">, який автоматично формується при заповненні Додатку 1. </t>
    </r>
  </si>
  <si>
    <r>
      <rPr>
        <b/>
        <sz val="10"/>
        <color theme="1"/>
        <rFont val="Arial"/>
        <family val="2"/>
        <charset val="204"/>
      </rPr>
      <t xml:space="preserve">Оригінал пропозиції </t>
    </r>
    <r>
      <rPr>
        <sz val="10"/>
        <color theme="1"/>
        <rFont val="Arial"/>
        <family val="2"/>
        <charset val="204"/>
      </rPr>
      <t>подається в запечатаному паперовому конверті розміром 229×324мм.</t>
    </r>
  </si>
  <si>
    <t>Адреса надання пропозиції: м. Київ, 04112, вул. Дорогожицька,1, галерея 1, кімната 1.</t>
  </si>
  <si>
    <t>3.3. Строк, протягом якого пропозиції Учасників є дійсними</t>
  </si>
  <si>
    <t>До участі у процедурі розкриття пропозицій допускаються всі Учасники. Відсутність представника Учасника під час розкриття пропозицій не є підставою для відхилення пропозиції Учасника.</t>
  </si>
  <si>
    <t>2. Мають необхідне обладнання, кваліфікований персонал та досвід в даному напрямку не менше 1 року.</t>
  </si>
  <si>
    <t>Пропозиція кожного Учасника вважається дійсною протягом проведення конкурсної процедури закупівлі, а в разі його акцепту, - протягом терміну виконання договору закупівлі.</t>
  </si>
  <si>
    <t>м. Київ, 04112, вул. Дорогожицька, 1, галерея 1, кабінет 1.</t>
  </si>
  <si>
    <t>Документ, що засвідчує повноваження керівника (виписка з статуту, тощо).</t>
  </si>
  <si>
    <t>Комерційна пропозиція</t>
  </si>
  <si>
    <t>Проект договору додається.</t>
  </si>
  <si>
    <t>Ціна грн. з ПДВ</t>
  </si>
  <si>
    <t>Найменування</t>
  </si>
  <si>
    <t>Вартість закупівлі, грн. з ПДВ</t>
  </si>
  <si>
    <t>Підтвердити наявність власної виробничої бази.</t>
  </si>
  <si>
    <t>Загальна кількість на рік</t>
  </si>
  <si>
    <t>Пакети поліетиленові з біорозчинною добавкою</t>
  </si>
  <si>
    <r>
      <rPr>
        <b/>
        <sz val="10"/>
        <color theme="1"/>
        <rFont val="Arial"/>
        <family val="2"/>
        <charset val="204"/>
      </rPr>
      <t xml:space="preserve">Мета закупівлі: </t>
    </r>
    <r>
      <rPr>
        <sz val="10"/>
        <color theme="1"/>
        <rFont val="Arial"/>
        <family val="2"/>
        <charset val="204"/>
      </rPr>
      <t>вибір підрядника для надання послуг виготовлення поліетиленових пакетів з біорозчинною добавкою, з обов'язковим маркуванням та пакуванням товару.</t>
    </r>
  </si>
  <si>
    <r>
      <rPr>
        <b/>
        <sz val="10"/>
        <color theme="1"/>
        <rFont val="Arial"/>
        <family val="2"/>
        <charset val="204"/>
      </rPr>
      <t>Особливі умови:</t>
    </r>
    <r>
      <rPr>
        <sz val="10"/>
        <color theme="1"/>
        <rFont val="Arial"/>
        <family val="2"/>
        <charset val="204"/>
      </rPr>
      <t xml:space="preserve"> разом з комерційною пропозицією учасник має надати кольоропроби на папері на кожен макет, а також надати зразки кульків (без друку на них) але зі штрих кодами на ручках, щоб оцінити товщину і матеріал даних пакетів, а також можливість зчитування штрих коду. </t>
    </r>
  </si>
  <si>
    <t>Після виготовлення Підрядник передає Замовнику у власність кліше, розроблене згідно з наданими макетами, про що заначається в Договорі.</t>
  </si>
  <si>
    <t>-  Сертифікат на біодобавку, яка використовується при виготовленні пакетів</t>
  </si>
  <si>
    <t>Разом з комерційною пропозицією учасник має надати зразки пакетів (без друку на них), але зі штрих кодами на ручках, щоб оцінити товщинута матеріал пакетів, а також можливість зчитування штрих коду, а також кольоропроби на папері на кожен макет</t>
  </si>
  <si>
    <t>Зразки мають бути промарковані назвою компанії-учасника.</t>
  </si>
  <si>
    <t>Критерієм вибору переможця є ціна.</t>
  </si>
  <si>
    <t>Штрих кода на ручки пакетів:</t>
  </si>
  <si>
    <t>https://fex.net/#!817501737742</t>
  </si>
  <si>
    <t>Файли до друку</t>
  </si>
  <si>
    <t>на упаковці по100 шт.</t>
  </si>
  <si>
    <t>на кожному пакеті (штрих код на ручці пакету)</t>
  </si>
  <si>
    <t>Товар</t>
  </si>
  <si>
    <t>Код товару, в базі</t>
  </si>
  <si>
    <t>Додатково:  використання біо добавки марка d2w (надати сертифікат)</t>
  </si>
  <si>
    <t>По точній кількості виготовлених пакетів може бути відхилення в розмірі +/-10%, але рішення забирати чи ні надлишок, буде прийматися за  попереднім узгодженням сторін перед відвантаженням, так само підрядчик має попередити про відвантаження неповної заявленої партії (-10%)</t>
  </si>
  <si>
    <t>Примітка щодо тиражу</t>
  </si>
  <si>
    <t>Технічні вимоги</t>
  </si>
  <si>
    <t> Назва</t>
  </si>
  <si>
    <t>Макет Банан</t>
  </si>
  <si>
    <t>Макет Майка</t>
  </si>
  <si>
    <t>Додаток 3. Макети</t>
  </si>
  <si>
    <t>Пакет поліетиленовий  НТ «Майка»</t>
  </si>
  <si>
    <t>Пакет поліетиленовий ВТ  «Банан»</t>
  </si>
  <si>
    <t>асс/кулек Кулёк "майка" 45х70см_BIO (лис)</t>
  </si>
  <si>
    <t>асс/кулек Кулёк "банан" цветной 38х45см_BIO (лис)</t>
  </si>
  <si>
    <t>6515574 асс/кулек Кулёк "майка" 45х70см_BIO (лис)</t>
  </si>
  <si>
    <t>6515570 асс/кулек Кулёк "банан" цветной 38х45см_BIO (лис)</t>
  </si>
  <si>
    <r>
      <rPr>
        <b/>
        <sz val="10"/>
        <rFont val="Arial"/>
        <family val="2"/>
        <charset val="204"/>
      </rPr>
      <t>Умови пакування: </t>
    </r>
    <r>
      <rPr>
        <sz val="10"/>
        <rFont val="Arial"/>
        <family val="2"/>
        <charset val="204"/>
      </rPr>
      <t>пакування по 100 шт в прозорі поліетиленові запаяні пакети, маркування кожної упаковки: назва, кількість виробів, штрих-код в EAN13. Групова упаковка – по 500 шт. з маркуванням кожної упаковки: назва, кількість товару, штрих-код в EAN13.</t>
    </r>
  </si>
  <si>
    <r>
      <rPr>
        <b/>
        <sz val="10"/>
        <rFont val="Arial"/>
        <family val="2"/>
        <charset val="204"/>
      </rPr>
      <t xml:space="preserve">Гарантійний строк: </t>
    </r>
    <r>
      <rPr>
        <sz val="10"/>
        <rFont val="Arial"/>
        <family val="2"/>
        <charset val="204"/>
      </rPr>
      <t xml:space="preserve"> 12  місяців</t>
    </r>
  </si>
  <si>
    <t>Розмір 450х700 мм (ф. 2х105 ), матеріал HDPE, щільність 35 мкм, з додаванням біорозчинної добавки d2W не менш 1%, кольоровість 4+0 (превью макета у вкладенні), номер штрих-коду (ean 13) (штрих код на ручці пакету)</t>
  </si>
  <si>
    <t>Розмір 380х450 мм, підворіт 40мм, матеріал LDPE, щільність 55 мкм, колір білий, з з додаванням біорозчинної добавки d2W не менш 1%, кольоровість 4+0  (превью макета у вкладенні), номер штрих-коду (ean 13)  (штрих код на ручці пакету)</t>
  </si>
  <si>
    <r>
      <rPr>
        <b/>
        <sz val="10"/>
        <rFont val="Arial"/>
        <family val="2"/>
        <charset val="204"/>
      </rPr>
      <t>Термін виробництва </t>
    </r>
    <r>
      <rPr>
        <sz val="10"/>
        <color rgb="FF000000"/>
        <rFont val="Arial"/>
        <family val="2"/>
        <charset val="204"/>
      </rPr>
      <t>не більше 14 календарних днів, Підтвердити або вказати свої умови</t>
    </r>
  </si>
  <si>
    <t>Безготівкова оплата по факту поставки протягом протягом 30 календарних днів після отримання повного комплекту платіжних документів: рахунок-фактура, видаткова накладна, товарно-транспортна накладна, зареєстровна податкова накладна.</t>
  </si>
  <si>
    <r>
      <rPr>
        <b/>
        <sz val="10"/>
        <rFont val="Arial"/>
        <family val="2"/>
        <charset val="204"/>
      </rPr>
      <t>Біодобавка:</t>
    </r>
    <r>
      <rPr>
        <sz val="10"/>
        <rFont val="Arial"/>
        <family val="2"/>
        <charset val="204"/>
      </rPr>
      <t xml:space="preserve"> вказати біодобавку, що використовується та надати сертифікат.</t>
    </r>
  </si>
  <si>
    <r>
      <rPr>
        <b/>
        <sz val="10"/>
        <rFont val="Arial"/>
        <family val="2"/>
        <charset val="204"/>
      </rPr>
      <t>Доставка</t>
    </r>
    <r>
      <rPr>
        <sz val="10"/>
        <rFont val="Arial"/>
        <family val="2"/>
        <charset val="204"/>
      </rPr>
      <t xml:space="preserve"> двома партіями протягом року за рахунок Підрядника на склад Замовника за адресою: смт. Гостомель, вул. Свято-Покровська,141-П, Київська область.</t>
    </r>
  </si>
  <si>
    <t>Макети для друку:</t>
  </si>
  <si>
    <t>https://fex.net/s/n8det8c</t>
  </si>
  <si>
    <t xml:space="preserve">https://fex.net/s/n8det8c
</t>
  </si>
  <si>
    <t>tender-652@foxtrot.ua</t>
  </si>
  <si>
    <r>
      <rPr>
        <b/>
        <sz val="10"/>
        <rFont val="Arial"/>
        <family val="2"/>
        <charset val="204"/>
      </rPr>
      <t>Передача кліше.</t>
    </r>
    <r>
      <rPr>
        <sz val="10"/>
        <rFont val="Arial"/>
        <family val="2"/>
        <charset val="204"/>
      </rPr>
      <t xml:space="preserve">Після виготовлення 2 партії підрядчик  передає нам у власність кліше, розроблене згідно наданих макетів, про що заначається в Договорі, </t>
    </r>
    <r>
      <rPr>
        <i/>
        <sz val="10"/>
        <rFont val="Arial"/>
        <family val="2"/>
        <charset val="204"/>
      </rPr>
      <t>підтвердити</t>
    </r>
  </si>
  <si>
    <t>Фіксування ціни на заявлену партію</t>
  </si>
  <si>
    <t>Переможцем процедури закупівлі буде обраний той Учасник, пропозиція якого відповідає вимогам Замовника, які викладені у даній документації.</t>
  </si>
  <si>
    <t>Додаток 2. Технічне завдання та візуалізація</t>
  </si>
  <si>
    <r>
      <t xml:space="preserve">Технічні характеристики пакетів: розміри, матеріал, застосування біорозчинної добавки, маркування, пакування та їх візуалізація зазначені в </t>
    </r>
    <r>
      <rPr>
        <u/>
        <sz val="10"/>
        <color rgb="FF3333FF"/>
        <rFont val="Arial"/>
        <family val="2"/>
        <charset val="204"/>
      </rPr>
      <t>Додатку 2</t>
    </r>
    <r>
      <rPr>
        <sz val="10"/>
        <color theme="1"/>
        <rFont val="Arial"/>
        <family val="2"/>
        <charset val="204"/>
      </rPr>
      <t>.</t>
    </r>
  </si>
  <si>
    <r>
      <rPr>
        <b/>
        <u/>
        <sz val="12"/>
        <color rgb="FFFF0000"/>
        <rFont val="Arial"/>
        <family val="2"/>
        <charset val="204"/>
      </rPr>
      <t>Особливі умови:</t>
    </r>
    <r>
      <rPr>
        <b/>
        <u/>
        <sz val="12"/>
        <color rgb="FF000000"/>
        <rFont val="Arial"/>
        <family val="2"/>
        <charset val="204"/>
      </rPr>
      <t xml:space="preserve"> </t>
    </r>
    <r>
      <rPr>
        <u/>
        <sz val="12"/>
        <color rgb="FF000000"/>
        <rFont val="Arial"/>
        <family val="2"/>
        <charset val="204"/>
      </rPr>
      <t>надати кольоропроби на папері на кожен макет, а також надати зразки кульків (без друку на них) але зі штрих кодами на ручках, щоб оцінити товщину і матеріал даних пакетів, а також можливість зчитування штрих коду. Після виготовлення Підрядник передає Замовнику у власність кліше, розроблене згідно з наданими макетами, про що заначається в Договорі.</t>
    </r>
  </si>
  <si>
    <r>
      <rPr>
        <b/>
        <sz val="12"/>
        <color theme="1"/>
        <rFont val="Arial"/>
        <family val="2"/>
        <charset val="204"/>
      </rPr>
      <t xml:space="preserve">Обовязкове нанесення на пакет: 
Майка (на ручці): </t>
    </r>
    <r>
      <rPr>
        <sz val="12"/>
        <color theme="1"/>
        <rFont val="Arial"/>
        <family val="2"/>
        <charset val="204"/>
      </rPr>
      <t xml:space="preserve"> 
Пакет поліетиленовий господарчий
Розміри, mm (мм): 450(2х105)х700
ТУ У  22.2-31792911-002:2015 «Пакети із полімерних матеріалів»
Склад: поліетилен низького тиску з додаванням біорозчинної добавки d2W не менш 1%
Умови зберігання: зберігати в сухих приміщеннях подалі від нагрівальних приладів і прямого сонячного проміння
Дата виробництва: 
Номер партії  відповідає даті виробництва
Призначення: для пакування побутових товарів
Гарантійний строк зберігання: до 18 місяців від дати виробництва
Виробник: ТОВ «»
Адреса виробника та потужностей виробництва :
Допустиме навантаження - до 10 kg (кг)</t>
    </r>
  </si>
  <si>
    <r>
      <rPr>
        <b/>
        <sz val="12"/>
        <color theme="1"/>
        <rFont val="Arial"/>
        <family val="2"/>
        <charset val="204"/>
      </rPr>
      <t>Банан (низ підворіт):</t>
    </r>
    <r>
      <rPr>
        <sz val="12"/>
        <color theme="1"/>
        <rFont val="Arial"/>
        <family val="2"/>
        <charset val="204"/>
      </rPr>
      <t xml:space="preserve">
Пакет поліетиленовий господарчий
Розміри: 380х450 mm (мм)  підворіт 40 mm (мм), 55мкм
ТУ У  22.2-31792911-002:2015 «Пакети із полімерних матеріалів»
Склад: поліетилен високого тиску з додаванням біорозчинної добавки d2W не менш 1%
Умови зберігання: зберігати в сухих приміщеннях подалі від нагрівальних приладів і прямого сонячного проміння
Дата виробництва: 
Номер партії відповідає даті виробництва
Призначення: для пакування побутових товарів
Гарантійний строк зберігання: до 18 місяців від дати виробництва
Виробник: ТОВ «» 
Адреса виробника та потужностей виробництва :
Допустиме навантаження - до 3 kg (кг)</t>
    </r>
  </si>
  <si>
    <t>- Лист у довільній формі про наявність відповідного обладнання, власної матеріально-технічної бази, працівників відповідної кваліфікації;</t>
  </si>
  <si>
    <t>- Лист у довільній формі про прийняття умов Договору в редакції Замовника або Протокол розбіжностей до Договору.</t>
  </si>
  <si>
    <t>Макети в шарах для кольоропроби знаходяться за посиланням:</t>
  </si>
  <si>
    <t>https://fex.net/s/fmffysn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</si>
</sst>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-;\-* #,##0.00_-;_-* &quot;-&quot;??_-;_-@_-"/>
    <numFmt numFmtId="165" formatCode="_-* #,##0.00\ _₴_-;\-* #,##0.00\ _₴_-;_-* &quot;-&quot;??\ _₴_-;_-@_-"/>
    <numFmt numFmtId="166" formatCode="_-* #,##0.00_р_._-;\-* #,##0.00_р_._-;_-* &quot;-&quot;??_р_._-;_-@_-"/>
    <numFmt numFmtId="167" formatCode="[$-FC22]d\ mmmm\ yyyy&quot; р.&quot;;@"/>
    <numFmt numFmtId="168" formatCode="[&lt;=9999999]0##\-##\-##;\(0##\)\ ###\-##\-##"/>
    <numFmt numFmtId="169" formatCode="_-* #,##0_р_._-;\-* #,##0_р_._-;_-* &quot;-&quot;??_р_.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u/>
      <sz val="11"/>
      <color theme="10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0"/>
      <name val="Arial Cyr"/>
      <charset val="204"/>
    </font>
    <font>
      <sz val="10"/>
      <name val="Arial Cyr"/>
      <family val="2"/>
      <charset val="204"/>
    </font>
    <font>
      <u/>
      <sz val="12"/>
      <color theme="1"/>
      <name val="Cambria"/>
      <family val="1"/>
      <charset val="204"/>
      <scheme val="maj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8"/>
      <color theme="1"/>
      <name val="Cambria"/>
      <family val="1"/>
      <charset val="204"/>
      <scheme val="major"/>
    </font>
    <font>
      <i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u/>
      <sz val="10"/>
      <color theme="1"/>
      <name val="Arial"/>
      <family val="2"/>
      <charset val="204"/>
    </font>
    <font>
      <sz val="8"/>
      <color rgb="FFC00000"/>
      <name val="Arial"/>
      <family val="2"/>
      <charset val="204"/>
    </font>
    <font>
      <u/>
      <sz val="10"/>
      <color rgb="FF0000FF"/>
      <name val="Arial"/>
      <family val="2"/>
      <charset val="204"/>
    </font>
    <font>
      <sz val="9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10"/>
      <color rgb="FF3333FF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2"/>
      <color theme="10"/>
      <name val="Arial"/>
      <family val="2"/>
      <charset val="204"/>
    </font>
    <font>
      <b/>
      <u/>
      <sz val="12"/>
      <color rgb="FF000000"/>
      <name val="Arial"/>
      <family val="2"/>
      <charset val="204"/>
    </font>
    <font>
      <b/>
      <u/>
      <sz val="12"/>
      <color rgb="FFFF0000"/>
      <name val="Arial"/>
      <family val="2"/>
      <charset val="204"/>
    </font>
    <font>
      <u/>
      <sz val="12"/>
      <color rgb="FF000000"/>
      <name val="Arial"/>
      <family val="2"/>
      <charset val="204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7">
    <xf numFmtId="0" fontId="0" fillId="0" borderId="0"/>
    <xf numFmtId="0" fontId="14" fillId="0" borderId="0" applyNumberFormat="0" applyFill="0" applyBorder="0" applyAlignment="0" applyProtection="0"/>
    <xf numFmtId="0" fontId="17" fillId="0" borderId="0"/>
    <xf numFmtId="0" fontId="18" fillId="0" borderId="0"/>
    <xf numFmtId="0" fontId="10" fillId="0" borderId="0"/>
    <xf numFmtId="166" fontId="10" fillId="0" borderId="0" applyFont="0" applyFill="0" applyBorder="0" applyAlignment="0" applyProtection="0"/>
    <xf numFmtId="0" fontId="22" fillId="0" borderId="0"/>
    <xf numFmtId="0" fontId="10" fillId="0" borderId="0"/>
    <xf numFmtId="0" fontId="9" fillId="0" borderId="0"/>
    <xf numFmtId="0" fontId="9" fillId="0" borderId="0"/>
    <xf numFmtId="0" fontId="17" fillId="0" borderId="0"/>
    <xf numFmtId="0" fontId="26" fillId="0" borderId="0"/>
    <xf numFmtId="0" fontId="8" fillId="0" borderId="0"/>
    <xf numFmtId="0" fontId="27" fillId="0" borderId="0"/>
    <xf numFmtId="0" fontId="28" fillId="0" borderId="0"/>
    <xf numFmtId="0" fontId="7" fillId="0" borderId="0"/>
    <xf numFmtId="0" fontId="6" fillId="0" borderId="0"/>
    <xf numFmtId="0" fontId="17" fillId="0" borderId="0"/>
    <xf numFmtId="0" fontId="23" fillId="0" borderId="0"/>
    <xf numFmtId="0" fontId="25" fillId="0" borderId="0"/>
    <xf numFmtId="166" fontId="6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166" fontId="2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165" fontId="25" fillId="0" borderId="0" applyFont="0" applyFill="0" applyBorder="0" applyAlignment="0" applyProtection="0"/>
    <xf numFmtId="0" fontId="3" fillId="0" borderId="0"/>
    <xf numFmtId="0" fontId="2" fillId="0" borderId="0"/>
    <xf numFmtId="43" fontId="25" fillId="0" borderId="0" applyFont="0" applyFill="0" applyBorder="0" applyAlignment="0" applyProtection="0"/>
    <xf numFmtId="0" fontId="2" fillId="0" borderId="0"/>
    <xf numFmtId="0" fontId="23" fillId="0" borderId="0"/>
    <xf numFmtId="0" fontId="2" fillId="0" borderId="0"/>
    <xf numFmtId="3" fontId="23" fillId="0" borderId="0">
      <alignment horizontal="center"/>
    </xf>
    <xf numFmtId="3" fontId="23" fillId="0" borderId="0">
      <alignment horizontal="center"/>
    </xf>
    <xf numFmtId="164" fontId="25" fillId="0" borderId="0" applyFont="0" applyFill="0" applyBorder="0" applyAlignment="0" applyProtection="0"/>
    <xf numFmtId="0" fontId="1" fillId="0" borderId="0"/>
    <xf numFmtId="0" fontId="1" fillId="0" borderId="0"/>
  </cellStyleXfs>
  <cellXfs count="132">
    <xf numFmtId="0" fontId="0" fillId="0" borderId="0" xfId="0"/>
    <xf numFmtId="0" fontId="11" fillId="0" borderId="0" xfId="0" applyFont="1"/>
    <xf numFmtId="0" fontId="11" fillId="0" borderId="0" xfId="0" applyFont="1"/>
    <xf numFmtId="0" fontId="11" fillId="0" borderId="0" xfId="0" applyFont="1"/>
    <xf numFmtId="0" fontId="12" fillId="0" borderId="0" xfId="0" applyFont="1" applyAlignment="1">
      <alignment horizontal="right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12" fillId="0" borderId="0" xfId="0" applyFont="1" applyFill="1" applyAlignment="1">
      <alignment horizontal="right" vertical="top"/>
    </xf>
    <xf numFmtId="0" fontId="13" fillId="0" borderId="0" xfId="0" applyFont="1"/>
    <xf numFmtId="0" fontId="11" fillId="0" borderId="0" xfId="0" applyFont="1"/>
    <xf numFmtId="0" fontId="13" fillId="0" borderId="0" xfId="0" applyFont="1" applyFill="1" applyBorder="1" applyAlignment="1" applyProtection="1">
      <alignment vertical="top" wrapText="1"/>
    </xf>
    <xf numFmtId="0" fontId="12" fillId="0" borderId="0" xfId="0" applyFont="1" applyFill="1" applyAlignment="1">
      <alignment horizontal="right"/>
    </xf>
    <xf numFmtId="0" fontId="11" fillId="0" borderId="0" xfId="0" applyFont="1" applyAlignment="1">
      <alignment vertical="top"/>
    </xf>
    <xf numFmtId="0" fontId="15" fillId="0" borderId="0" xfId="0" applyFont="1" applyFill="1" applyBorder="1" applyAlignment="1">
      <alignment vertical="top" wrapText="1"/>
    </xf>
    <xf numFmtId="0" fontId="19" fillId="0" borderId="0" xfId="0" applyFont="1" applyAlignment="1">
      <alignment horizontal="right" vertical="top"/>
    </xf>
    <xf numFmtId="0" fontId="19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1" fillId="0" borderId="0" xfId="0" applyFont="1" applyAlignment="1"/>
    <xf numFmtId="0" fontId="29" fillId="0" borderId="0" xfId="0" applyFont="1" applyFill="1" applyAlignment="1">
      <alignment vertical="center"/>
    </xf>
    <xf numFmtId="167" fontId="29" fillId="0" borderId="0" xfId="0" applyNumberFormat="1" applyFont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1" fillId="0" borderId="3" xfId="0" applyFont="1" applyBorder="1" applyAlignment="1">
      <alignment vertical="center" wrapText="1"/>
    </xf>
    <xf numFmtId="0" fontId="32" fillId="0" borderId="3" xfId="1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1" fillId="0" borderId="3" xfId="0" applyFont="1" applyBorder="1" applyAlignment="1">
      <alignment horizontal="left" vertical="center" wrapText="1"/>
    </xf>
    <xf numFmtId="167" fontId="20" fillId="0" borderId="3" xfId="0" applyNumberFormat="1" applyFont="1" applyFill="1" applyBorder="1" applyAlignment="1">
      <alignment horizontal="left" vertical="center" wrapText="1"/>
    </xf>
    <xf numFmtId="0" fontId="32" fillId="0" borderId="1" xfId="1" applyFont="1" applyBorder="1" applyAlignment="1">
      <alignment horizontal="left" vertical="center" wrapText="1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vertical="center" wrapText="1"/>
    </xf>
    <xf numFmtId="0" fontId="32" fillId="0" borderId="0" xfId="1" applyFont="1" applyBorder="1" applyAlignment="1">
      <alignment vertical="center" wrapText="1"/>
    </xf>
    <xf numFmtId="0" fontId="21" fillId="0" borderId="0" xfId="0" applyFont="1" applyBorder="1" applyAlignment="1">
      <alignment vertical="top"/>
    </xf>
    <xf numFmtId="0" fontId="21" fillId="0" borderId="13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8" xfId="0" applyFont="1" applyBorder="1" applyAlignment="1">
      <alignment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7" xfId="0" applyFont="1" applyBorder="1" applyAlignment="1">
      <alignment vertical="center" wrapText="1"/>
    </xf>
    <xf numFmtId="0" fontId="31" fillId="0" borderId="18" xfId="0" applyFont="1" applyFill="1" applyBorder="1" applyAlignment="1">
      <alignment horizontal="left" vertical="center" wrapText="1"/>
    </xf>
    <xf numFmtId="0" fontId="21" fillId="0" borderId="19" xfId="0" applyFont="1" applyBorder="1" applyAlignment="1">
      <alignment vertical="center" wrapText="1"/>
    </xf>
    <xf numFmtId="0" fontId="21" fillId="0" borderId="0" xfId="37" applyFont="1"/>
    <xf numFmtId="0" fontId="21" fillId="0" borderId="0" xfId="0" applyFont="1" applyAlignment="1">
      <alignment vertical="center"/>
    </xf>
    <xf numFmtId="0" fontId="21" fillId="0" borderId="0" xfId="0" applyFont="1" applyAlignment="1">
      <alignment wrapText="1"/>
    </xf>
    <xf numFmtId="0" fontId="20" fillId="0" borderId="0" xfId="0" applyFont="1" applyBorder="1" applyAlignment="1">
      <alignment vertical="top"/>
    </xf>
    <xf numFmtId="0" fontId="36" fillId="0" borderId="0" xfId="37" applyFont="1"/>
    <xf numFmtId="0" fontId="21" fillId="0" borderId="0" xfId="37" applyFont="1" applyAlignment="1">
      <alignment horizontal="center"/>
    </xf>
    <xf numFmtId="0" fontId="20" fillId="0" borderId="1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21" fillId="0" borderId="23" xfId="0" applyFont="1" applyFill="1" applyBorder="1" applyAlignment="1">
      <alignment vertical="center" wrapText="1"/>
    </xf>
    <xf numFmtId="0" fontId="21" fillId="0" borderId="23" xfId="0" applyFont="1" applyBorder="1" applyAlignment="1">
      <alignment vertical="center" wrapText="1"/>
    </xf>
    <xf numFmtId="0" fontId="21" fillId="0" borderId="23" xfId="0" quotePrefix="1" applyFont="1" applyBorder="1" applyAlignment="1">
      <alignment horizontal="left" vertical="center" wrapText="1"/>
    </xf>
    <xf numFmtId="0" fontId="37" fillId="0" borderId="23" xfId="0" applyFont="1" applyBorder="1" applyAlignment="1">
      <alignment vertical="center" wrapText="1"/>
    </xf>
    <xf numFmtId="0" fontId="37" fillId="0" borderId="23" xfId="0" quotePrefix="1" applyFont="1" applyBorder="1" applyAlignment="1">
      <alignment horizontal="left" vertical="center" wrapText="1"/>
    </xf>
    <xf numFmtId="0" fontId="30" fillId="0" borderId="0" xfId="0" applyFont="1" applyFill="1" applyAlignment="1">
      <alignment vertical="center"/>
    </xf>
    <xf numFmtId="0" fontId="34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31" fillId="4" borderId="0" xfId="0" applyFont="1" applyFill="1" applyBorder="1" applyAlignment="1">
      <alignment vertical="center"/>
    </xf>
    <xf numFmtId="0" fontId="41" fillId="4" borderId="0" xfId="46" applyFont="1" applyFill="1"/>
    <xf numFmtId="0" fontId="21" fillId="4" borderId="0" xfId="0" applyFont="1" applyFill="1" applyBorder="1" applyAlignment="1">
      <alignment vertical="center"/>
    </xf>
    <xf numFmtId="0" fontId="21" fillId="4" borderId="0" xfId="46" applyFont="1" applyFill="1"/>
    <xf numFmtId="1" fontId="42" fillId="0" borderId="0" xfId="31" applyNumberFormat="1" applyFont="1" applyFill="1" applyBorder="1" applyAlignment="1" applyProtection="1">
      <alignment horizontal="left" vertical="center" wrapText="1"/>
      <protection locked="0"/>
    </xf>
    <xf numFmtId="0" fontId="24" fillId="0" borderId="26" xfId="40" applyFont="1" applyFill="1" applyBorder="1" applyAlignment="1">
      <alignment horizontal="center" vertical="center" wrapText="1"/>
    </xf>
    <xf numFmtId="49" fontId="24" fillId="0" borderId="21" xfId="0" applyNumberFormat="1" applyFont="1" applyFill="1" applyBorder="1" applyAlignment="1">
      <alignment horizontal="left" vertical="center" wrapText="1"/>
    </xf>
    <xf numFmtId="49" fontId="42" fillId="0" borderId="24" xfId="0" applyNumberFormat="1" applyFont="1" applyFill="1" applyBorder="1" applyAlignment="1">
      <alignment horizontal="left" vertical="center" wrapText="1" indent="2"/>
    </xf>
    <xf numFmtId="43" fontId="23" fillId="0" borderId="26" xfId="38" applyFont="1" applyFill="1" applyBorder="1" applyAlignment="1">
      <alignment vertical="center"/>
    </xf>
    <xf numFmtId="0" fontId="24" fillId="0" borderId="27" xfId="40" applyFont="1" applyFill="1" applyBorder="1" applyAlignment="1">
      <alignment horizontal="center" vertical="center" wrapText="1"/>
    </xf>
    <xf numFmtId="169" fontId="24" fillId="0" borderId="28" xfId="31" applyNumberFormat="1" applyFont="1" applyFill="1" applyBorder="1" applyAlignment="1" applyProtection="1">
      <alignment horizontal="center" vertical="center" wrapText="1"/>
      <protection locked="0"/>
    </xf>
    <xf numFmtId="1" fontId="42" fillId="0" borderId="29" xfId="31" applyNumberFormat="1" applyFont="1" applyFill="1" applyBorder="1" applyAlignment="1" applyProtection="1">
      <alignment horizontal="left" vertical="center" wrapText="1"/>
      <protection locked="0"/>
    </xf>
    <xf numFmtId="49" fontId="42" fillId="0" borderId="20" xfId="0" applyNumberFormat="1" applyFont="1" applyFill="1" applyBorder="1" applyAlignment="1">
      <alignment horizontal="left" vertical="center" wrapText="1" indent="2"/>
    </xf>
    <xf numFmtId="0" fontId="31" fillId="3" borderId="27" xfId="0" applyFont="1" applyFill="1" applyBorder="1" applyAlignment="1">
      <alignment vertical="center"/>
    </xf>
    <xf numFmtId="0" fontId="31" fillId="3" borderId="30" xfId="0" applyFont="1" applyFill="1" applyBorder="1" applyAlignment="1">
      <alignment vertical="center"/>
    </xf>
    <xf numFmtId="43" fontId="23" fillId="0" borderId="26" xfId="38" applyFont="1" applyFill="1" applyBorder="1" applyAlignment="1">
      <alignment horizontal="center" vertical="center"/>
    </xf>
    <xf numFmtId="164" fontId="38" fillId="3" borderId="30" xfId="44" applyFont="1" applyFill="1" applyBorder="1" applyAlignment="1">
      <alignment vertical="center"/>
    </xf>
    <xf numFmtId="0" fontId="24" fillId="0" borderId="26" xfId="0" applyFont="1" applyFill="1" applyBorder="1" applyAlignment="1">
      <alignment horizontal="left" vertical="center"/>
    </xf>
    <xf numFmtId="0" fontId="23" fillId="0" borderId="26" xfId="0" applyFont="1" applyFill="1" applyBorder="1" applyAlignment="1">
      <alignment horizontal="left" vertical="center"/>
    </xf>
    <xf numFmtId="168" fontId="23" fillId="0" borderId="26" xfId="0" applyNumberFormat="1" applyFont="1" applyFill="1" applyBorder="1" applyAlignment="1">
      <alignment horizontal="left" vertical="center"/>
    </xf>
    <xf numFmtId="0" fontId="24" fillId="2" borderId="26" xfId="0" applyFont="1" applyFill="1" applyBorder="1" applyAlignment="1">
      <alignment horizontal="left" vertical="center"/>
    </xf>
    <xf numFmtId="0" fontId="37" fillId="0" borderId="25" xfId="0" quotePrefix="1" applyFont="1" applyBorder="1" applyAlignment="1">
      <alignment horizontal="left" vertical="center" wrapText="1"/>
    </xf>
    <xf numFmtId="0" fontId="45" fillId="4" borderId="0" xfId="45" applyFont="1" applyFill="1"/>
    <xf numFmtId="0" fontId="45" fillId="4" borderId="0" xfId="0" applyFont="1" applyFill="1" applyBorder="1" applyAlignment="1">
      <alignment vertical="center"/>
    </xf>
    <xf numFmtId="0" fontId="45" fillId="4" borderId="0" xfId="0" applyFont="1" applyFill="1" applyBorder="1" applyAlignment="1">
      <alignment vertical="center" wrapText="1"/>
    </xf>
    <xf numFmtId="0" fontId="46" fillId="4" borderId="26" xfId="0" applyFont="1" applyFill="1" applyBorder="1" applyAlignment="1">
      <alignment horizontal="center" vertical="center" wrapText="1"/>
    </xf>
    <xf numFmtId="0" fontId="31" fillId="4" borderId="26" xfId="0" applyFont="1" applyFill="1" applyBorder="1" applyAlignment="1">
      <alignment horizontal="center" vertical="center" wrapText="1"/>
    </xf>
    <xf numFmtId="0" fontId="47" fillId="4" borderId="26" xfId="0" applyFont="1" applyFill="1" applyBorder="1" applyAlignment="1">
      <alignment vertical="center" wrapText="1"/>
    </xf>
    <xf numFmtId="0" fontId="48" fillId="4" borderId="26" xfId="1" applyFont="1" applyFill="1" applyBorder="1" applyAlignment="1">
      <alignment horizontal="left" vertical="center" wrapText="1"/>
    </xf>
    <xf numFmtId="0" fontId="48" fillId="4" borderId="26" xfId="1" applyFont="1" applyFill="1" applyBorder="1" applyAlignment="1">
      <alignment horizontal="left" vertical="center"/>
    </xf>
    <xf numFmtId="0" fontId="45" fillId="4" borderId="0" xfId="45" applyFont="1" applyFill="1" applyAlignment="1">
      <alignment vertical="top"/>
    </xf>
    <xf numFmtId="0" fontId="49" fillId="4" borderId="0" xfId="45" applyFont="1" applyFill="1" applyAlignment="1">
      <alignment vertical="center"/>
    </xf>
    <xf numFmtId="0" fontId="45" fillId="4" borderId="0" xfId="0" applyFont="1" applyFill="1"/>
    <xf numFmtId="0" fontId="45" fillId="4" borderId="0" xfId="45" applyFont="1" applyFill="1" applyAlignment="1">
      <alignment vertical="center"/>
    </xf>
    <xf numFmtId="0" fontId="48" fillId="4" borderId="0" xfId="1" applyFont="1" applyFill="1" applyAlignment="1">
      <alignment vertical="center"/>
    </xf>
    <xf numFmtId="0" fontId="52" fillId="4" borderId="0" xfId="0" applyFont="1" applyFill="1"/>
    <xf numFmtId="0" fontId="47" fillId="4" borderId="26" xfId="45" applyFont="1" applyFill="1" applyBorder="1" applyAlignment="1">
      <alignment horizontal="left" vertical="center" wrapText="1"/>
    </xf>
    <xf numFmtId="1" fontId="47" fillId="4" borderId="26" xfId="45" applyNumberFormat="1" applyFont="1" applyFill="1" applyBorder="1" applyAlignment="1">
      <alignment horizontal="left" vertical="center" wrapText="1"/>
    </xf>
    <xf numFmtId="0" fontId="20" fillId="0" borderId="12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3" xfId="0" applyFont="1" applyBorder="1" applyAlignment="1">
      <alignment vertical="center" wrapText="1"/>
    </xf>
    <xf numFmtId="0" fontId="20" fillId="0" borderId="4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left" vertical="top" wrapText="1"/>
    </xf>
    <xf numFmtId="0" fontId="31" fillId="0" borderId="6" xfId="0" applyFont="1" applyBorder="1" applyAlignment="1">
      <alignment vertical="center" wrapText="1"/>
    </xf>
    <xf numFmtId="0" fontId="20" fillId="0" borderId="10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10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3" fillId="0" borderId="26" xfId="0" applyFont="1" applyFill="1" applyBorder="1" applyAlignment="1">
      <alignment vertical="center" wrapText="1"/>
    </xf>
    <xf numFmtId="0" fontId="24" fillId="2" borderId="26" xfId="0" applyFont="1" applyFill="1" applyBorder="1" applyAlignment="1">
      <alignment vertical="center" wrapText="1"/>
    </xf>
    <xf numFmtId="0" fontId="23" fillId="0" borderId="26" xfId="8" applyFont="1" applyFill="1" applyBorder="1" applyAlignment="1">
      <alignment wrapText="1"/>
    </xf>
    <xf numFmtId="0" fontId="24" fillId="0" borderId="26" xfId="0" applyFont="1" applyFill="1" applyBorder="1" applyAlignment="1">
      <alignment vertical="center" wrapText="1"/>
    </xf>
    <xf numFmtId="0" fontId="45" fillId="4" borderId="26" xfId="0" applyFont="1" applyFill="1" applyBorder="1" applyAlignment="1">
      <alignment vertical="center" wrapText="1"/>
    </xf>
    <xf numFmtId="0" fontId="49" fillId="4" borderId="26" xfId="46" applyFont="1" applyFill="1" applyBorder="1" applyAlignment="1">
      <alignment vertical="top" wrapText="1"/>
    </xf>
    <xf numFmtId="0" fontId="45" fillId="4" borderId="26" xfId="46" applyFont="1" applyFill="1" applyBorder="1" applyAlignment="1">
      <alignment vertical="top" wrapText="1"/>
    </xf>
    <xf numFmtId="0" fontId="11" fillId="0" borderId="0" xfId="0" applyFont="1" applyFill="1" applyAlignment="1">
      <alignment vertic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168" fontId="11" fillId="0" borderId="0" xfId="0" applyNumberFormat="1" applyFont="1" applyFill="1" applyBorder="1" applyAlignment="1">
      <alignment horizontal="left" vertical="top" wrapText="1"/>
    </xf>
    <xf numFmtId="0" fontId="14" fillId="0" borderId="3" xfId="1" applyBorder="1" applyAlignment="1">
      <alignment vertical="top" wrapText="1"/>
    </xf>
  </cellXfs>
  <cellStyles count="47">
    <cellStyle name="Excel Built-in Normal" xfId="13"/>
    <cellStyle name="Normal 2 2" xfId="6"/>
    <cellStyle name="Normal_62C79F3C" xfId="10"/>
    <cellStyle name="TableStyleLight1" xfId="11"/>
    <cellStyle name="Гиперссылка" xfId="1" builtinId="8"/>
    <cellStyle name="Обычный" xfId="0" builtinId="0"/>
    <cellStyle name="Обычный 10" xfId="43"/>
    <cellStyle name="Обычный 12" xfId="7"/>
    <cellStyle name="Обычный 12 2" xfId="23"/>
    <cellStyle name="Обычный 14" xfId="9"/>
    <cellStyle name="Обычный 14 2" xfId="25"/>
    <cellStyle name="Обычный 14 3" xfId="39"/>
    <cellStyle name="Обычный 2" xfId="2"/>
    <cellStyle name="Обычный 2 2" xfId="17"/>
    <cellStyle name="Обычный 2 3" xfId="18"/>
    <cellStyle name="Обычный 3" xfId="4"/>
    <cellStyle name="Обычный 3 2" xfId="19"/>
    <cellStyle name="Обычный 3 2 2 2" xfId="42"/>
    <cellStyle name="Обычный 3 3" xfId="21"/>
    <cellStyle name="Обычный 3 4" xfId="30"/>
    <cellStyle name="Обычный 3 5" xfId="37"/>
    <cellStyle name="Обычный 3 6" xfId="45"/>
    <cellStyle name="Обычный 31" xfId="14"/>
    <cellStyle name="Обычный 4" xfId="8"/>
    <cellStyle name="Обычный 4 2" xfId="24"/>
    <cellStyle name="Обычный 4 3" xfId="32"/>
    <cellStyle name="Обычный 4 4" xfId="41"/>
    <cellStyle name="Обычный 4 5" xfId="46"/>
    <cellStyle name="Обычный 5" xfId="12"/>
    <cellStyle name="Обычный 5 2" xfId="16"/>
    <cellStyle name="Обычный 5 2 2" xfId="28"/>
    <cellStyle name="Обычный 5 3" xfId="26"/>
    <cellStyle name="Обычный 5 4" xfId="34"/>
    <cellStyle name="Обычный 5 5" xfId="36"/>
    <cellStyle name="Обычный 8" xfId="15"/>
    <cellStyle name="Обычный 8 2" xfId="27"/>
    <cellStyle name="Обычный_Книга11" xfId="40"/>
    <cellStyle name="Стиль 1" xfId="3"/>
    <cellStyle name="Финансовый" xfId="44" builtinId="3"/>
    <cellStyle name="Финансовый 2" xfId="5"/>
    <cellStyle name="Финансовый 2 2" xfId="20"/>
    <cellStyle name="Финансовый 2 2 2" xfId="29"/>
    <cellStyle name="Финансовый 2 2 3" xfId="33"/>
    <cellStyle name="Финансовый 2 3" xfId="22"/>
    <cellStyle name="Финансовый 2 4" xfId="31"/>
    <cellStyle name="Финансовый 3" xfId="35"/>
    <cellStyle name="Финансовый 4" xfId="38"/>
  </cellStyles>
  <dxfs count="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colors>
    <mruColors>
      <color rgb="FF0000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21</xdr:row>
      <xdr:rowOff>19050</xdr:rowOff>
    </xdr:from>
    <xdr:to>
      <xdr:col>1</xdr:col>
      <xdr:colOff>109444</xdr:colOff>
      <xdr:row>28</xdr:row>
      <xdr:rowOff>145596</xdr:rowOff>
    </xdr:to>
    <xdr:pic>
      <xdr:nvPicPr>
        <xdr:cNvPr id="6" name="Рисунок 5" descr="Barcode imag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677525"/>
          <a:ext cx="2185894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32</xdr:row>
      <xdr:rowOff>0</xdr:rowOff>
    </xdr:from>
    <xdr:to>
      <xdr:col>1</xdr:col>
      <xdr:colOff>18676</xdr:colOff>
      <xdr:row>39</xdr:row>
      <xdr:rowOff>96610</xdr:rowOff>
    </xdr:to>
    <xdr:pic>
      <xdr:nvPicPr>
        <xdr:cNvPr id="7" name="Рисунок 6" descr="Barcode image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773025"/>
          <a:ext cx="2142751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200025</xdr:colOff>
      <xdr:row>3</xdr:row>
      <xdr:rowOff>0</xdr:rowOff>
    </xdr:from>
    <xdr:to>
      <xdr:col>30</xdr:col>
      <xdr:colOff>294120</xdr:colOff>
      <xdr:row>14</xdr:row>
      <xdr:rowOff>95333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9525" y="542925"/>
          <a:ext cx="9238095" cy="10219048"/>
        </a:xfrm>
        <a:prstGeom prst="rect">
          <a:avLst/>
        </a:prstGeom>
      </xdr:spPr>
    </xdr:pic>
    <xdr:clientData/>
  </xdr:twoCellAnchor>
  <xdr:twoCellAnchor editAs="oneCell">
    <xdr:from>
      <xdr:col>4</xdr:col>
      <xdr:colOff>68035</xdr:colOff>
      <xdr:row>3</xdr:row>
      <xdr:rowOff>13607</xdr:rowOff>
    </xdr:from>
    <xdr:to>
      <xdr:col>15</xdr:col>
      <xdr:colOff>542024</xdr:colOff>
      <xdr:row>14</xdr:row>
      <xdr:rowOff>133428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70571" y="598714"/>
          <a:ext cx="7209524" cy="10257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5</xdr:row>
      <xdr:rowOff>9525</xdr:rowOff>
    </xdr:from>
    <xdr:to>
      <xdr:col>28</xdr:col>
      <xdr:colOff>141720</xdr:colOff>
      <xdr:row>61</xdr:row>
      <xdr:rowOff>93973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2425" y="933450"/>
          <a:ext cx="9238095" cy="102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57150</xdr:rowOff>
    </xdr:from>
    <xdr:to>
      <xdr:col>11</xdr:col>
      <xdr:colOff>503924</xdr:colOff>
      <xdr:row>61</xdr:row>
      <xdr:rowOff>179693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81075"/>
          <a:ext cx="7209524" cy="102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nder-652@foxtrot.ua" TargetMode="External"/><Relationship Id="rId2" Type="http://schemas.openxmlformats.org/officeDocument/2006/relationships/hyperlink" Target="http://foxtrotgroup.com.ua/uk/tender/subscribe.html" TargetMode="External"/><Relationship Id="rId1" Type="http://schemas.openxmlformats.org/officeDocument/2006/relationships/hyperlink" Target="mailto:tender-GKF@foxtrot.kiev.u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fex.net/s/fmffys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fex.net/s/n8det8c" TargetMode="External"/><Relationship Id="rId2" Type="http://schemas.openxmlformats.org/officeDocument/2006/relationships/hyperlink" Target="https://fex.net/s/n8det8c" TargetMode="External"/><Relationship Id="rId1" Type="http://schemas.openxmlformats.org/officeDocument/2006/relationships/hyperlink" Target="https://fex.net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foxtrotgroup.com.ua/uk/tende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8"/>
  <sheetViews>
    <sheetView showGridLines="0" showZeros="0" tabSelected="1" defaultGridColor="0" colorId="22" zoomScaleNormal="100" zoomScaleSheetLayoutView="115" workbookViewId="0">
      <selection activeCell="B6" sqref="B6:B7"/>
    </sheetView>
  </sheetViews>
  <sheetFormatPr defaultColWidth="9.140625" defaultRowHeight="12.75" x14ac:dyDescent="0.25"/>
  <cols>
    <col min="1" max="1" width="38.5703125" style="29" customWidth="1"/>
    <col min="2" max="2" width="95.5703125" style="31" customWidth="1"/>
    <col min="3" max="16384" width="9.140625" style="33"/>
  </cols>
  <sheetData>
    <row r="1" spans="1:2" ht="20.25" customHeight="1" x14ac:dyDescent="0.25">
      <c r="A1" s="110" t="s">
        <v>22</v>
      </c>
      <c r="B1" s="110"/>
    </row>
    <row r="2" spans="1:2" x14ac:dyDescent="0.25">
      <c r="A2" s="108" t="s">
        <v>54</v>
      </c>
      <c r="B2" s="109"/>
    </row>
    <row r="3" spans="1:2" ht="15.75" x14ac:dyDescent="0.25">
      <c r="A3" s="113" t="s">
        <v>55</v>
      </c>
      <c r="B3" s="39" t="s">
        <v>104</v>
      </c>
    </row>
    <row r="4" spans="1:2" ht="25.5" x14ac:dyDescent="0.25">
      <c r="A4" s="114"/>
      <c r="B4" s="40" t="s">
        <v>105</v>
      </c>
    </row>
    <row r="5" spans="1:2" ht="25.5" x14ac:dyDescent="0.25">
      <c r="A5" s="114"/>
      <c r="B5" s="57" t="s">
        <v>149</v>
      </c>
    </row>
    <row r="6" spans="1:2" x14ac:dyDescent="0.25">
      <c r="A6" s="114"/>
      <c r="B6" s="57" t="s">
        <v>155</v>
      </c>
    </row>
    <row r="7" spans="1:2" ht="15" x14ac:dyDescent="0.25">
      <c r="A7" s="114"/>
      <c r="B7" s="131" t="s">
        <v>156</v>
      </c>
    </row>
    <row r="8" spans="1:2" ht="38.25" x14ac:dyDescent="0.25">
      <c r="A8" s="114"/>
      <c r="B8" s="57" t="s">
        <v>106</v>
      </c>
    </row>
    <row r="9" spans="1:2" ht="25.5" x14ac:dyDescent="0.25">
      <c r="A9" s="115"/>
      <c r="B9" s="58" t="s">
        <v>107</v>
      </c>
    </row>
    <row r="10" spans="1:2" x14ac:dyDescent="0.25">
      <c r="A10" s="99" t="s">
        <v>69</v>
      </c>
      <c r="B10" s="48" t="s">
        <v>6</v>
      </c>
    </row>
    <row r="11" spans="1:2" x14ac:dyDescent="0.25">
      <c r="A11" s="107"/>
      <c r="B11" s="22" t="s">
        <v>95</v>
      </c>
    </row>
    <row r="12" spans="1:2" x14ac:dyDescent="0.25">
      <c r="A12" s="107"/>
      <c r="B12" s="22" t="s">
        <v>21</v>
      </c>
    </row>
    <row r="13" spans="1:2" x14ac:dyDescent="0.25">
      <c r="A13" s="108" t="s">
        <v>49</v>
      </c>
      <c r="B13" s="112"/>
    </row>
    <row r="14" spans="1:2" ht="25.5" x14ac:dyDescent="0.25">
      <c r="A14" s="99" t="s">
        <v>7</v>
      </c>
      <c r="B14" s="25" t="s">
        <v>8</v>
      </c>
    </row>
    <row r="15" spans="1:2" x14ac:dyDescent="0.25">
      <c r="A15" s="107"/>
      <c r="B15" s="23" t="s">
        <v>20</v>
      </c>
    </row>
    <row r="16" spans="1:2" x14ac:dyDescent="0.25">
      <c r="A16" s="100"/>
      <c r="B16" s="24" t="s">
        <v>38</v>
      </c>
    </row>
    <row r="17" spans="1:2" x14ac:dyDescent="0.25">
      <c r="A17" s="111" t="s">
        <v>50</v>
      </c>
      <c r="B17" s="109"/>
    </row>
    <row r="18" spans="1:2" x14ac:dyDescent="0.25">
      <c r="A18" s="116" t="s">
        <v>82</v>
      </c>
      <c r="B18" s="49" t="s">
        <v>83</v>
      </c>
    </row>
    <row r="19" spans="1:2" x14ac:dyDescent="0.25">
      <c r="A19" s="117"/>
      <c r="B19" s="50" t="s">
        <v>86</v>
      </c>
    </row>
    <row r="20" spans="1:2" x14ac:dyDescent="0.25">
      <c r="A20" s="117"/>
      <c r="B20" s="23" t="s">
        <v>144</v>
      </c>
    </row>
    <row r="21" spans="1:2" ht="25.5" x14ac:dyDescent="0.25">
      <c r="A21" s="117"/>
      <c r="B21" s="53" t="s">
        <v>87</v>
      </c>
    </row>
    <row r="22" spans="1:2" x14ac:dyDescent="0.25">
      <c r="A22" s="117"/>
      <c r="B22" s="51" t="s">
        <v>71</v>
      </c>
    </row>
    <row r="23" spans="1:2" x14ac:dyDescent="0.25">
      <c r="A23" s="117"/>
      <c r="B23" s="52" t="s">
        <v>79</v>
      </c>
    </row>
    <row r="24" spans="1:2" ht="25.5" x14ac:dyDescent="0.25">
      <c r="A24" s="117"/>
      <c r="B24" s="54" t="s">
        <v>67</v>
      </c>
    </row>
    <row r="25" spans="1:2" x14ac:dyDescent="0.25">
      <c r="A25" s="117"/>
      <c r="B25" s="52" t="s">
        <v>108</v>
      </c>
    </row>
    <row r="26" spans="1:2" ht="25.5" x14ac:dyDescent="0.25">
      <c r="A26" s="117"/>
      <c r="B26" s="52" t="s">
        <v>153</v>
      </c>
    </row>
    <row r="27" spans="1:2" ht="25.5" x14ac:dyDescent="0.25">
      <c r="A27" s="117"/>
      <c r="B27" s="52" t="s">
        <v>154</v>
      </c>
    </row>
    <row r="28" spans="1:2" x14ac:dyDescent="0.25">
      <c r="A28" s="117"/>
      <c r="B28" s="50" t="s">
        <v>89</v>
      </c>
    </row>
    <row r="29" spans="1:2" x14ac:dyDescent="0.25">
      <c r="A29" s="117"/>
      <c r="B29" s="51" t="s">
        <v>88</v>
      </c>
    </row>
    <row r="30" spans="1:2" x14ac:dyDescent="0.25">
      <c r="A30" s="117"/>
      <c r="B30" s="51" t="s">
        <v>90</v>
      </c>
    </row>
    <row r="31" spans="1:2" x14ac:dyDescent="0.25">
      <c r="A31" s="117"/>
      <c r="B31" s="51" t="s">
        <v>70</v>
      </c>
    </row>
    <row r="32" spans="1:2" x14ac:dyDescent="0.25">
      <c r="A32" s="117"/>
      <c r="B32" s="51" t="s">
        <v>66</v>
      </c>
    </row>
    <row r="33" spans="1:2" ht="38.25" x14ac:dyDescent="0.25">
      <c r="A33" s="117"/>
      <c r="B33" s="51" t="s">
        <v>109</v>
      </c>
    </row>
    <row r="34" spans="1:2" x14ac:dyDescent="0.25">
      <c r="A34" s="118"/>
      <c r="B34" s="80" t="s">
        <v>110</v>
      </c>
    </row>
    <row r="35" spans="1:2" ht="25.5" x14ac:dyDescent="0.25">
      <c r="A35" s="47" t="s">
        <v>91</v>
      </c>
      <c r="B35" s="24" t="s">
        <v>94</v>
      </c>
    </row>
    <row r="36" spans="1:2" ht="19.5" customHeight="1" x14ac:dyDescent="0.25">
      <c r="A36" s="99" t="s">
        <v>9</v>
      </c>
      <c r="B36" s="25" t="s">
        <v>19</v>
      </c>
    </row>
    <row r="37" spans="1:2" x14ac:dyDescent="0.25">
      <c r="A37" s="107"/>
      <c r="B37" s="26" t="s">
        <v>40</v>
      </c>
    </row>
    <row r="38" spans="1:2" x14ac:dyDescent="0.25">
      <c r="A38" s="107"/>
      <c r="B38" s="26" t="s">
        <v>93</v>
      </c>
    </row>
    <row r="39" spans="1:2" x14ac:dyDescent="0.25">
      <c r="A39" s="108" t="s">
        <v>51</v>
      </c>
      <c r="B39" s="112"/>
    </row>
    <row r="40" spans="1:2" x14ac:dyDescent="0.25">
      <c r="A40" s="99" t="s">
        <v>84</v>
      </c>
      <c r="B40" s="25" t="s">
        <v>75</v>
      </c>
    </row>
    <row r="41" spans="1:2" x14ac:dyDescent="0.25">
      <c r="A41" s="107"/>
      <c r="B41" s="22" t="s">
        <v>76</v>
      </c>
    </row>
    <row r="42" spans="1:2" x14ac:dyDescent="0.25">
      <c r="A42" s="107"/>
      <c r="B42" s="27">
        <v>43755</v>
      </c>
    </row>
    <row r="43" spans="1:2" ht="25.5" x14ac:dyDescent="0.25">
      <c r="A43" s="99" t="s">
        <v>85</v>
      </c>
      <c r="B43" s="25" t="s">
        <v>92</v>
      </c>
    </row>
    <row r="44" spans="1:2" x14ac:dyDescent="0.25">
      <c r="A44" s="107"/>
      <c r="B44" s="22" t="s">
        <v>10</v>
      </c>
    </row>
    <row r="45" spans="1:2" x14ac:dyDescent="0.25">
      <c r="A45" s="100"/>
      <c r="B45" s="22" t="s">
        <v>80</v>
      </c>
    </row>
    <row r="46" spans="1:2" x14ac:dyDescent="0.25">
      <c r="A46" s="111" t="s">
        <v>52</v>
      </c>
      <c r="B46" s="109"/>
    </row>
    <row r="47" spans="1:2" x14ac:dyDescent="0.25">
      <c r="A47" s="97" t="s">
        <v>11</v>
      </c>
      <c r="B47" s="34" t="s">
        <v>111</v>
      </c>
    </row>
    <row r="48" spans="1:2" ht="25.5" x14ac:dyDescent="0.25">
      <c r="A48" s="98"/>
      <c r="B48" s="35" t="s">
        <v>147</v>
      </c>
    </row>
    <row r="49" spans="1:2" ht="38.25" x14ac:dyDescent="0.25">
      <c r="A49" s="47" t="s">
        <v>12</v>
      </c>
      <c r="B49" s="22" t="s">
        <v>13</v>
      </c>
    </row>
    <row r="50" spans="1:2" x14ac:dyDescent="0.25">
      <c r="A50" s="99" t="s">
        <v>14</v>
      </c>
      <c r="B50" s="25" t="s">
        <v>15</v>
      </c>
    </row>
    <row r="51" spans="1:2" x14ac:dyDescent="0.25">
      <c r="A51" s="107"/>
      <c r="B51" s="26" t="s">
        <v>41</v>
      </c>
    </row>
    <row r="52" spans="1:2" x14ac:dyDescent="0.25">
      <c r="A52" s="107"/>
      <c r="B52" s="26" t="s">
        <v>42</v>
      </c>
    </row>
    <row r="53" spans="1:2" ht="25.5" x14ac:dyDescent="0.25">
      <c r="A53" s="100"/>
      <c r="B53" s="24" t="s">
        <v>36</v>
      </c>
    </row>
    <row r="54" spans="1:2" x14ac:dyDescent="0.25">
      <c r="A54" s="99" t="s">
        <v>16</v>
      </c>
      <c r="B54" s="25" t="s">
        <v>17</v>
      </c>
    </row>
    <row r="55" spans="1:2" x14ac:dyDescent="0.25">
      <c r="A55" s="107"/>
      <c r="B55" s="26" t="s">
        <v>43</v>
      </c>
    </row>
    <row r="56" spans="1:2" x14ac:dyDescent="0.25">
      <c r="A56" s="107"/>
      <c r="B56" s="26" t="s">
        <v>44</v>
      </c>
    </row>
    <row r="57" spans="1:2" ht="25.5" x14ac:dyDescent="0.25">
      <c r="A57" s="100"/>
      <c r="B57" s="24" t="s">
        <v>18</v>
      </c>
    </row>
    <row r="58" spans="1:2" x14ac:dyDescent="0.25">
      <c r="A58" s="104" t="s">
        <v>74</v>
      </c>
      <c r="B58" s="22" t="s">
        <v>77</v>
      </c>
    </row>
    <row r="59" spans="1:2" x14ac:dyDescent="0.25">
      <c r="A59" s="105"/>
      <c r="B59" s="26" t="s">
        <v>56</v>
      </c>
    </row>
    <row r="60" spans="1:2" x14ac:dyDescent="0.25">
      <c r="A60" s="105"/>
      <c r="B60" s="26" t="s">
        <v>58</v>
      </c>
    </row>
    <row r="61" spans="1:2" x14ac:dyDescent="0.25">
      <c r="A61" s="105"/>
      <c r="B61" s="26" t="s">
        <v>57</v>
      </c>
    </row>
    <row r="62" spans="1:2" x14ac:dyDescent="0.25">
      <c r="A62" s="106"/>
      <c r="B62" s="26" t="s">
        <v>96</v>
      </c>
    </row>
    <row r="63" spans="1:2" ht="25.5" x14ac:dyDescent="0.25">
      <c r="A63" s="99" t="s">
        <v>78</v>
      </c>
      <c r="B63" s="25" t="s">
        <v>39</v>
      </c>
    </row>
    <row r="64" spans="1:2" x14ac:dyDescent="0.25">
      <c r="A64" s="100"/>
      <c r="B64" s="28" t="s">
        <v>45</v>
      </c>
    </row>
    <row r="65" spans="1:2" x14ac:dyDescent="0.25">
      <c r="A65" s="108" t="s">
        <v>53</v>
      </c>
      <c r="B65" s="109"/>
    </row>
    <row r="66" spans="1:2" ht="25.5" x14ac:dyDescent="0.25">
      <c r="A66" s="101" t="s">
        <v>73</v>
      </c>
      <c r="B66" s="36" t="s">
        <v>37</v>
      </c>
    </row>
    <row r="67" spans="1:2" x14ac:dyDescent="0.25">
      <c r="A67" s="102"/>
      <c r="B67" s="37" t="s">
        <v>72</v>
      </c>
    </row>
    <row r="68" spans="1:2" x14ac:dyDescent="0.25">
      <c r="A68" s="103"/>
      <c r="B68" s="38" t="s">
        <v>98</v>
      </c>
    </row>
    <row r="69" spans="1:2" x14ac:dyDescent="0.25">
      <c r="B69" s="30"/>
    </row>
    <row r="70" spans="1:2" x14ac:dyDescent="0.25">
      <c r="B70" s="31" t="s">
        <v>47</v>
      </c>
    </row>
    <row r="71" spans="1:2" x14ac:dyDescent="0.25">
      <c r="B71" s="32" t="s">
        <v>48</v>
      </c>
    </row>
    <row r="72" spans="1:2" x14ac:dyDescent="0.25">
      <c r="B72" s="30"/>
    </row>
    <row r="73" spans="1:2" x14ac:dyDescent="0.25">
      <c r="B73" s="30"/>
    </row>
    <row r="74" spans="1:2" x14ac:dyDescent="0.25">
      <c r="B74" s="30"/>
    </row>
    <row r="75" spans="1:2" x14ac:dyDescent="0.25">
      <c r="B75" s="30"/>
    </row>
    <row r="76" spans="1:2" x14ac:dyDescent="0.25">
      <c r="B76" s="30"/>
    </row>
    <row r="77" spans="1:2" x14ac:dyDescent="0.25">
      <c r="A77" s="33"/>
      <c r="B77" s="30"/>
    </row>
    <row r="78" spans="1:2" x14ac:dyDescent="0.25">
      <c r="A78" s="33"/>
      <c r="B78" s="30"/>
    </row>
    <row r="79" spans="1:2" x14ac:dyDescent="0.25">
      <c r="A79" s="33"/>
      <c r="B79" s="30"/>
    </row>
    <row r="80" spans="1:2" x14ac:dyDescent="0.25">
      <c r="A80" s="33"/>
      <c r="B80" s="30"/>
    </row>
    <row r="81" spans="1:2" x14ac:dyDescent="0.25">
      <c r="A81" s="33"/>
      <c r="B81" s="30"/>
    </row>
    <row r="82" spans="1:2" x14ac:dyDescent="0.25">
      <c r="A82" s="33"/>
      <c r="B82" s="30"/>
    </row>
    <row r="83" spans="1:2" x14ac:dyDescent="0.25">
      <c r="A83" s="33"/>
      <c r="B83" s="30"/>
    </row>
    <row r="84" spans="1:2" x14ac:dyDescent="0.25">
      <c r="A84" s="33"/>
      <c r="B84" s="30"/>
    </row>
    <row r="85" spans="1:2" x14ac:dyDescent="0.25">
      <c r="A85" s="33"/>
      <c r="B85" s="30"/>
    </row>
    <row r="87" spans="1:2" x14ac:dyDescent="0.25">
      <c r="A87" s="33"/>
      <c r="B87" s="30"/>
    </row>
    <row r="88" spans="1:2" x14ac:dyDescent="0.25">
      <c r="A88" s="33"/>
      <c r="B88" s="30"/>
    </row>
  </sheetData>
  <mergeCells count="20">
    <mergeCell ref="A1:B1"/>
    <mergeCell ref="A46:B46"/>
    <mergeCell ref="A39:B39"/>
    <mergeCell ref="A40:A42"/>
    <mergeCell ref="A13:B13"/>
    <mergeCell ref="A14:A16"/>
    <mergeCell ref="A17:B17"/>
    <mergeCell ref="A43:A45"/>
    <mergeCell ref="A36:A38"/>
    <mergeCell ref="A2:B2"/>
    <mergeCell ref="A10:A12"/>
    <mergeCell ref="A3:A9"/>
    <mergeCell ref="A18:A34"/>
    <mergeCell ref="A47:A48"/>
    <mergeCell ref="A63:A64"/>
    <mergeCell ref="A66:A68"/>
    <mergeCell ref="A58:A62"/>
    <mergeCell ref="A50:A53"/>
    <mergeCell ref="A54:A57"/>
    <mergeCell ref="A65:B65"/>
  </mergeCells>
  <conditionalFormatting sqref="B42">
    <cfRule type="containsBlanks" dxfId="5" priority="14">
      <formula>LEN(TRIM(B42))=0</formula>
    </cfRule>
  </conditionalFormatting>
  <dataValidations count="1">
    <dataValidation allowBlank="1" showInputMessage="1" showErrorMessage="1" promptTitle="Наступний день" prompt="після подачі пропозицій." sqref="B42"/>
  </dataValidations>
  <hyperlinks>
    <hyperlink ref="B15" r:id="rId1"/>
    <hyperlink ref="B71" r:id="rId2"/>
    <hyperlink ref="B20" r:id="rId3"/>
    <hyperlink ref="B29" location="'Титульний лист конверта'!A1" display="На конверт має бути наклеєний  Титульний лист, який автоматично формується при заповненні Додатку 1. "/>
    <hyperlink ref="B5" location="'Додаток 2'!A1" display="Технічні характеристики пакетів: розміри, матеріал, застосування біорозчинної добавки, маркування, пакування  зазначені в Додатку 2."/>
    <hyperlink ref="B7" r:id="rId4"/>
  </hyperlinks>
  <pageMargins left="0.39370078740157483" right="0.39370078740157483" top="0.39370078740157483" bottom="0.39370078740157483" header="0.11811023622047244" footer="0.11811023622047244"/>
  <pageSetup paperSize="9" scale="71" fitToHeight="0" orientation="portrait" r:id="rId5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36"/>
  <sheetViews>
    <sheetView showGridLines="0" zoomScaleNormal="100" workbookViewId="0">
      <selection activeCell="C4" sqref="C4"/>
    </sheetView>
  </sheetViews>
  <sheetFormatPr defaultRowHeight="12.75" x14ac:dyDescent="0.2"/>
  <cols>
    <col min="1" max="1" width="47.85546875" style="41" customWidth="1"/>
    <col min="2" max="2" width="15.7109375" style="41" bestFit="1" customWidth="1"/>
    <col min="3" max="3" width="42.5703125" style="41" customWidth="1"/>
    <col min="4" max="16384" width="9.140625" style="41"/>
  </cols>
  <sheetData>
    <row r="1" spans="1:3" s="43" customFormat="1" ht="22.5" customHeight="1" x14ac:dyDescent="0.2">
      <c r="A1" s="44" t="str">
        <f>IF($C$4=0,"Додаток 1. Специфікація закупівлі","Додаток 1. Цінова пропозиція")</f>
        <v>Додаток 1. Специфікація закупівлі</v>
      </c>
      <c r="B1" s="44"/>
      <c r="C1" s="56" t="str">
        <f>IF($C$4=0,"Змінювати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</row>
    <row r="2" spans="1:3" s="42" customFormat="1" ht="12.75" customHeight="1" x14ac:dyDescent="0.25">
      <c r="A2" s="29" t="str">
        <f>Документація!$B$3</f>
        <v>Пакети поліетиленові з біорозчинною добавкою</v>
      </c>
      <c r="B2" s="29"/>
      <c r="C2" s="56" t="str">
        <f>IF($C$4=0,"Поля для заповнення промарковано кольором.","")</f>
        <v>Поля для заповнення промарковано кольором.</v>
      </c>
    </row>
    <row r="3" spans="1:3" ht="15" customHeight="1" x14ac:dyDescent="0.2">
      <c r="A3" s="21"/>
      <c r="B3" s="21"/>
      <c r="C3" s="55" t="str">
        <f>IF($C$4=0,"Вказати/підтвердити вимоги","")</f>
        <v>Вказати/підтвердити вимоги</v>
      </c>
    </row>
    <row r="4" spans="1:3" x14ac:dyDescent="0.2">
      <c r="A4" s="119" t="s">
        <v>59</v>
      </c>
      <c r="B4" s="119"/>
      <c r="C4" s="76"/>
    </row>
    <row r="5" spans="1:3" ht="12.75" customHeight="1" x14ac:dyDescent="0.2">
      <c r="A5" s="119" t="s">
        <v>25</v>
      </c>
      <c r="B5" s="119"/>
      <c r="C5" s="77"/>
    </row>
    <row r="6" spans="1:3" ht="12.75" customHeight="1" x14ac:dyDescent="0.2">
      <c r="A6" s="119" t="s">
        <v>26</v>
      </c>
      <c r="B6" s="119"/>
      <c r="C6" s="77"/>
    </row>
    <row r="7" spans="1:3" x14ac:dyDescent="0.2">
      <c r="A7" s="119" t="s">
        <v>27</v>
      </c>
      <c r="B7" s="119"/>
      <c r="C7" s="78"/>
    </row>
    <row r="8" spans="1:3" ht="12.75" customHeight="1" x14ac:dyDescent="0.2">
      <c r="A8" s="119" t="s">
        <v>28</v>
      </c>
      <c r="B8" s="119"/>
      <c r="C8" s="77"/>
    </row>
    <row r="9" spans="1:3" ht="12.75" customHeight="1" x14ac:dyDescent="0.2">
      <c r="A9" s="119" t="s">
        <v>29</v>
      </c>
      <c r="B9" s="119"/>
      <c r="C9" s="77"/>
    </row>
    <row r="10" spans="1:3" ht="12.75" customHeight="1" x14ac:dyDescent="0.2">
      <c r="A10" s="119" t="s">
        <v>60</v>
      </c>
      <c r="B10" s="119"/>
      <c r="C10" s="78"/>
    </row>
    <row r="11" spans="1:3" x14ac:dyDescent="0.2">
      <c r="A11" s="119" t="s">
        <v>61</v>
      </c>
      <c r="B11" s="119"/>
      <c r="C11" s="77"/>
    </row>
    <row r="12" spans="1:3" ht="12.75" customHeight="1" x14ac:dyDescent="0.2">
      <c r="A12" s="119" t="s">
        <v>62</v>
      </c>
      <c r="B12" s="119"/>
      <c r="C12" s="78"/>
    </row>
    <row r="13" spans="1:3" ht="12.75" customHeight="1" x14ac:dyDescent="0.2">
      <c r="A13" s="119" t="s">
        <v>63</v>
      </c>
      <c r="B13" s="119"/>
      <c r="C13" s="77"/>
    </row>
    <row r="14" spans="1:3" ht="12.75" customHeight="1" x14ac:dyDescent="0.2">
      <c r="A14" s="121" t="s">
        <v>81</v>
      </c>
      <c r="B14" s="121"/>
      <c r="C14" s="77"/>
    </row>
    <row r="15" spans="1:3" ht="12.75" customHeight="1" x14ac:dyDescent="0.2">
      <c r="A15" s="119" t="s">
        <v>64</v>
      </c>
      <c r="B15" s="119"/>
      <c r="C15" s="77"/>
    </row>
    <row r="16" spans="1:3" x14ac:dyDescent="0.2">
      <c r="A16" s="119" t="s">
        <v>30</v>
      </c>
      <c r="B16" s="119"/>
      <c r="C16" s="77"/>
    </row>
    <row r="17" spans="1:3" x14ac:dyDescent="0.2">
      <c r="A17" s="119" t="s">
        <v>35</v>
      </c>
      <c r="B17" s="119"/>
      <c r="C17" s="77"/>
    </row>
    <row r="18" spans="1:3" x14ac:dyDescent="0.2">
      <c r="A18" s="119" t="s">
        <v>31</v>
      </c>
      <c r="B18" s="119"/>
      <c r="C18" s="77"/>
    </row>
    <row r="19" spans="1:3" x14ac:dyDescent="0.2">
      <c r="A19" s="119" t="s">
        <v>32</v>
      </c>
      <c r="B19" s="119"/>
      <c r="C19" s="77"/>
    </row>
    <row r="20" spans="1:3" ht="12.75" customHeight="1" x14ac:dyDescent="0.2">
      <c r="A20" s="119" t="s">
        <v>65</v>
      </c>
      <c r="B20" s="119"/>
      <c r="C20" s="77"/>
    </row>
    <row r="21" spans="1:3" ht="12.75" customHeight="1" x14ac:dyDescent="0.2">
      <c r="A21" s="119" t="s">
        <v>102</v>
      </c>
      <c r="B21" s="119"/>
      <c r="C21" s="77"/>
    </row>
    <row r="22" spans="1:3" ht="12.75" customHeight="1" x14ac:dyDescent="0.2">
      <c r="A22" s="120" t="s">
        <v>97</v>
      </c>
      <c r="B22" s="120"/>
      <c r="C22" s="79"/>
    </row>
    <row r="23" spans="1:3" ht="42.75" customHeight="1" x14ac:dyDescent="0.2">
      <c r="A23" s="119" t="s">
        <v>140</v>
      </c>
      <c r="B23" s="119"/>
      <c r="C23" s="77"/>
    </row>
    <row r="24" spans="1:3" s="45" customFormat="1" ht="52.5" customHeight="1" x14ac:dyDescent="0.2">
      <c r="A24" s="119" t="s">
        <v>133</v>
      </c>
      <c r="B24" s="119"/>
      <c r="C24" s="77"/>
    </row>
    <row r="25" spans="1:3" s="45" customFormat="1" ht="26.25" customHeight="1" x14ac:dyDescent="0.2">
      <c r="A25" s="119" t="s">
        <v>137</v>
      </c>
      <c r="B25" s="119"/>
      <c r="C25" s="77"/>
    </row>
    <row r="26" spans="1:3" s="45" customFormat="1" ht="56.25" customHeight="1" x14ac:dyDescent="0.2">
      <c r="A26" s="119" t="s">
        <v>138</v>
      </c>
      <c r="B26" s="119"/>
      <c r="C26" s="77"/>
    </row>
    <row r="27" spans="1:3" s="46" customFormat="1" ht="41.25" customHeight="1" x14ac:dyDescent="0.2">
      <c r="A27" s="119" t="s">
        <v>145</v>
      </c>
      <c r="B27" s="119"/>
      <c r="C27" s="77"/>
    </row>
    <row r="28" spans="1:3" ht="27" customHeight="1" x14ac:dyDescent="0.2">
      <c r="A28" s="119" t="s">
        <v>139</v>
      </c>
      <c r="B28" s="119"/>
      <c r="C28" s="77"/>
    </row>
    <row r="29" spans="1:3" x14ac:dyDescent="0.2">
      <c r="A29" s="119" t="s">
        <v>134</v>
      </c>
      <c r="B29" s="119"/>
      <c r="C29" s="77"/>
    </row>
    <row r="30" spans="1:3" x14ac:dyDescent="0.2">
      <c r="A30" s="122" t="s">
        <v>146</v>
      </c>
      <c r="B30" s="122"/>
      <c r="C30" s="77"/>
    </row>
    <row r="31" spans="1:3" ht="25.5" x14ac:dyDescent="0.2">
      <c r="A31" s="64" t="s">
        <v>100</v>
      </c>
      <c r="B31" s="68" t="s">
        <v>103</v>
      </c>
      <c r="C31" s="64" t="s">
        <v>99</v>
      </c>
    </row>
    <row r="32" spans="1:3" x14ac:dyDescent="0.2">
      <c r="A32" s="65" t="s">
        <v>127</v>
      </c>
      <c r="B32" s="69">
        <v>200000</v>
      </c>
      <c r="C32" s="67"/>
    </row>
    <row r="33" spans="1:3" ht="45" x14ac:dyDescent="0.2">
      <c r="A33" s="66" t="s">
        <v>135</v>
      </c>
      <c r="B33" s="70"/>
      <c r="C33" s="74"/>
    </row>
    <row r="34" spans="1:3" x14ac:dyDescent="0.2">
      <c r="A34" s="65" t="s">
        <v>128</v>
      </c>
      <c r="B34" s="69">
        <v>120000</v>
      </c>
      <c r="C34" s="67"/>
    </row>
    <row r="35" spans="1:3" ht="56.25" x14ac:dyDescent="0.2">
      <c r="A35" s="71" t="s">
        <v>136</v>
      </c>
      <c r="B35" s="63"/>
      <c r="C35" s="74"/>
    </row>
    <row r="36" spans="1:3" ht="22.5" customHeight="1" x14ac:dyDescent="0.2">
      <c r="A36" s="72" t="s">
        <v>101</v>
      </c>
      <c r="B36" s="73"/>
      <c r="C36" s="75">
        <f>SUMPRODUCT(B32:B35,C32:C35)</f>
        <v>0</v>
      </c>
    </row>
  </sheetData>
  <sheetProtection password="CF60" sheet="1" objects="1" scenarios="1" formatCells="0" formatColumns="0" formatRows="0"/>
  <protectedRanges>
    <protectedRange sqref="C1:C1048576" name="Диапазон1"/>
  </protectedRanges>
  <mergeCells count="27">
    <mergeCell ref="A30:B30"/>
    <mergeCell ref="A28:B28"/>
    <mergeCell ref="A29:B29"/>
    <mergeCell ref="A25:B25"/>
    <mergeCell ref="A26:B26"/>
    <mergeCell ref="A27:B27"/>
    <mergeCell ref="A18:B18"/>
    <mergeCell ref="A19:B19"/>
    <mergeCell ref="A24:B24"/>
    <mergeCell ref="A23:B23"/>
    <mergeCell ref="A21:B21"/>
    <mergeCell ref="A4:B4"/>
    <mergeCell ref="A5:B5"/>
    <mergeCell ref="A6:B6"/>
    <mergeCell ref="A7:B7"/>
    <mergeCell ref="A22:B22"/>
    <mergeCell ref="A9:B9"/>
    <mergeCell ref="A10:B10"/>
    <mergeCell ref="A11:B11"/>
    <mergeCell ref="A12:B12"/>
    <mergeCell ref="A13:B13"/>
    <mergeCell ref="A14:B14"/>
    <mergeCell ref="A8:B8"/>
    <mergeCell ref="A20:B20"/>
    <mergeCell ref="A15:B15"/>
    <mergeCell ref="A16:B16"/>
    <mergeCell ref="A17:B17"/>
  </mergeCells>
  <conditionalFormatting sqref="C25:C27 C29:C30 C32:C35">
    <cfRule type="containsBlanks" dxfId="4" priority="51">
      <formula>LEN(TRIM(C25))=0</formula>
    </cfRule>
  </conditionalFormatting>
  <conditionalFormatting sqref="C4:C20 C23">
    <cfRule type="containsBlanks" dxfId="3" priority="28">
      <formula>LEN(TRIM(C4))=0</formula>
    </cfRule>
  </conditionalFormatting>
  <conditionalFormatting sqref="C24">
    <cfRule type="containsBlanks" dxfId="2" priority="27">
      <formula>LEN(TRIM(C24))=0</formula>
    </cfRule>
  </conditionalFormatting>
  <conditionalFormatting sqref="C28">
    <cfRule type="containsBlanks" dxfId="1" priority="26">
      <formula>LEN(TRIM(C28))=0</formula>
    </cfRule>
  </conditionalFormatting>
  <conditionalFormatting sqref="C21">
    <cfRule type="containsBlanks" dxfId="0" priority="18">
      <formula>LEN(TRIM(C21))=0</formula>
    </cfRule>
  </conditionalFormatting>
  <dataValidations disablePrompts="1" count="1">
    <dataValidation type="custom" allowBlank="1" showInputMessage="1" showErrorMessage="1" promptTitle="Важливо!" prompt="курс валюти вказати в числовому форматі" sqref="C29">
      <formula1>ROUND(C29,4)</formula1>
    </dataValidation>
  </dataValidations>
  <pageMargins left="0.59055118110236215" right="0.19685039370078741" top="0.59055118110236215" bottom="0.19685039370078741" header="0.11811023622047244" footer="0.11811023622047244"/>
  <pageSetup paperSize="9" scale="76" orientation="portrait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zoomScale="70" zoomScaleNormal="70" workbookViewId="0"/>
  </sheetViews>
  <sheetFormatPr defaultRowHeight="15" x14ac:dyDescent="0.2"/>
  <cols>
    <col min="1" max="1" width="35" style="81" customWidth="1"/>
    <col min="2" max="2" width="44.85546875" style="81" customWidth="1"/>
    <col min="3" max="3" width="25.85546875" style="81" customWidth="1"/>
    <col min="4" max="4" width="35.140625" style="81" customWidth="1"/>
    <col min="5" max="16384" width="9.140625" style="81"/>
  </cols>
  <sheetData>
    <row r="1" spans="1:8" ht="15.75" x14ac:dyDescent="0.2">
      <c r="A1" s="59" t="s">
        <v>148</v>
      </c>
      <c r="B1" s="59"/>
    </row>
    <row r="2" spans="1:8" x14ac:dyDescent="0.2">
      <c r="A2" s="82" t="str">
        <f>Документація!B3</f>
        <v>Пакети поліетиленові з біорозчинною добавкою</v>
      </c>
      <c r="B2" s="82"/>
    </row>
    <row r="3" spans="1:8" x14ac:dyDescent="0.2">
      <c r="A3" s="83"/>
      <c r="B3" s="83"/>
    </row>
    <row r="4" spans="1:8" ht="15.75" x14ac:dyDescent="0.2">
      <c r="A4" s="84" t="s">
        <v>123</v>
      </c>
      <c r="B4" s="84" t="s">
        <v>122</v>
      </c>
      <c r="C4" s="85" t="s">
        <v>141</v>
      </c>
      <c r="D4" s="85" t="s">
        <v>121</v>
      </c>
    </row>
    <row r="5" spans="1:8" ht="90" x14ac:dyDescent="0.2">
      <c r="A5" s="86" t="s">
        <v>127</v>
      </c>
      <c r="B5" s="86" t="s">
        <v>135</v>
      </c>
      <c r="C5" s="87" t="s">
        <v>143</v>
      </c>
      <c r="D5" s="123" t="s">
        <v>120</v>
      </c>
    </row>
    <row r="6" spans="1:8" ht="105" x14ac:dyDescent="0.2">
      <c r="A6" s="86" t="s">
        <v>128</v>
      </c>
      <c r="B6" s="86" t="s">
        <v>136</v>
      </c>
      <c r="C6" s="88" t="s">
        <v>142</v>
      </c>
      <c r="D6" s="123"/>
    </row>
    <row r="7" spans="1:8" s="89" customFormat="1" ht="50.25" customHeight="1" x14ac:dyDescent="0.25">
      <c r="A7" s="124" t="s">
        <v>150</v>
      </c>
      <c r="B7" s="124"/>
      <c r="C7" s="124"/>
      <c r="D7" s="124"/>
    </row>
    <row r="8" spans="1:8" s="89" customFormat="1" ht="219" customHeight="1" x14ac:dyDescent="0.25">
      <c r="A8" s="125" t="s">
        <v>151</v>
      </c>
      <c r="B8" s="125"/>
      <c r="C8" s="125"/>
      <c r="D8" s="125"/>
    </row>
    <row r="9" spans="1:8" s="89" customFormat="1" ht="195.75" customHeight="1" x14ac:dyDescent="0.25">
      <c r="A9" s="125" t="s">
        <v>152</v>
      </c>
      <c r="B9" s="125"/>
      <c r="C9" s="125"/>
      <c r="D9" s="125"/>
    </row>
    <row r="11" spans="1:8" ht="17.25" customHeight="1" x14ac:dyDescent="0.2">
      <c r="A11" s="90" t="s">
        <v>119</v>
      </c>
      <c r="E11" s="91"/>
      <c r="F11" s="91"/>
      <c r="G11" s="91"/>
      <c r="H11" s="91"/>
    </row>
    <row r="12" spans="1:8" x14ac:dyDescent="0.2">
      <c r="E12" s="91"/>
      <c r="F12" s="91"/>
      <c r="G12" s="91"/>
      <c r="H12" s="91"/>
    </row>
    <row r="13" spans="1:8" ht="45" x14ac:dyDescent="0.2">
      <c r="A13" s="95" t="s">
        <v>118</v>
      </c>
      <c r="B13" s="95" t="s">
        <v>117</v>
      </c>
      <c r="C13" s="96" t="s">
        <v>116</v>
      </c>
      <c r="D13" s="96" t="s">
        <v>115</v>
      </c>
      <c r="E13" s="91"/>
      <c r="F13" s="91"/>
      <c r="G13" s="91"/>
      <c r="H13" s="91"/>
    </row>
    <row r="14" spans="1:8" ht="30" x14ac:dyDescent="0.2">
      <c r="A14" s="95">
        <v>6515574</v>
      </c>
      <c r="B14" s="95" t="s">
        <v>129</v>
      </c>
      <c r="C14" s="96">
        <v>2065155740018</v>
      </c>
      <c r="D14" s="96">
        <v>2065155741008</v>
      </c>
      <c r="E14" s="91"/>
      <c r="F14" s="91"/>
      <c r="G14" s="91"/>
      <c r="H14" s="91"/>
    </row>
    <row r="15" spans="1:8" ht="30" x14ac:dyDescent="0.2">
      <c r="A15" s="95">
        <v>6515570</v>
      </c>
      <c r="B15" s="95" t="s">
        <v>130</v>
      </c>
      <c r="C15" s="96">
        <v>2065155700012</v>
      </c>
      <c r="D15" s="96">
        <v>2065155701002</v>
      </c>
      <c r="E15" s="91"/>
      <c r="F15" s="91"/>
      <c r="G15" s="91"/>
      <c r="H15" s="91"/>
    </row>
    <row r="17" spans="1:1" x14ac:dyDescent="0.2">
      <c r="A17" s="92" t="s">
        <v>114</v>
      </c>
    </row>
    <row r="18" spans="1:1" x14ac:dyDescent="0.2">
      <c r="A18" s="93" t="s">
        <v>113</v>
      </c>
    </row>
    <row r="19" spans="1:1" ht="15.75" x14ac:dyDescent="0.25">
      <c r="A19" s="94" t="s">
        <v>112</v>
      </c>
    </row>
    <row r="20" spans="1:1" x14ac:dyDescent="0.2">
      <c r="A20" s="91" t="s">
        <v>131</v>
      </c>
    </row>
    <row r="21" spans="1:1" x14ac:dyDescent="0.2">
      <c r="A21" s="91"/>
    </row>
    <row r="22" spans="1:1" x14ac:dyDescent="0.2">
      <c r="A22" s="91"/>
    </row>
    <row r="23" spans="1:1" x14ac:dyDescent="0.2">
      <c r="A23" s="91"/>
    </row>
    <row r="24" spans="1:1" x14ac:dyDescent="0.2">
      <c r="A24" s="91"/>
    </row>
    <row r="25" spans="1:1" x14ac:dyDescent="0.2">
      <c r="A25" s="91"/>
    </row>
    <row r="26" spans="1:1" x14ac:dyDescent="0.2">
      <c r="A26" s="91"/>
    </row>
    <row r="27" spans="1:1" x14ac:dyDescent="0.2">
      <c r="A27" s="91"/>
    </row>
    <row r="28" spans="1:1" x14ac:dyDescent="0.2">
      <c r="A28" s="91"/>
    </row>
    <row r="29" spans="1:1" x14ac:dyDescent="0.2">
      <c r="A29" s="91"/>
    </row>
    <row r="30" spans="1:1" x14ac:dyDescent="0.2">
      <c r="A30" s="91"/>
    </row>
    <row r="31" spans="1:1" x14ac:dyDescent="0.2">
      <c r="A31" s="91" t="s">
        <v>132</v>
      </c>
    </row>
    <row r="32" spans="1:1" x14ac:dyDescent="0.2">
      <c r="A32" s="91"/>
    </row>
    <row r="33" spans="1:1" x14ac:dyDescent="0.2">
      <c r="A33" s="91"/>
    </row>
    <row r="34" spans="1:1" x14ac:dyDescent="0.2">
      <c r="A34" s="91"/>
    </row>
    <row r="35" spans="1:1" x14ac:dyDescent="0.2">
      <c r="A35" s="91"/>
    </row>
    <row r="36" spans="1:1" x14ac:dyDescent="0.2">
      <c r="A36" s="91"/>
    </row>
    <row r="37" spans="1:1" x14ac:dyDescent="0.2">
      <c r="A37" s="91"/>
    </row>
    <row r="38" spans="1:1" x14ac:dyDescent="0.2">
      <c r="A38" s="91"/>
    </row>
    <row r="39" spans="1:1" x14ac:dyDescent="0.2">
      <c r="A39" s="91"/>
    </row>
  </sheetData>
  <mergeCells count="4">
    <mergeCell ref="D5:D6"/>
    <mergeCell ref="A7:D7"/>
    <mergeCell ref="A8:D8"/>
    <mergeCell ref="A9:D9"/>
  </mergeCells>
  <hyperlinks>
    <hyperlink ref="A18" r:id="rId1" location="!817501737742" display="https://fex.net/ - !817501737742"/>
    <hyperlink ref="C6" r:id="rId2"/>
    <hyperlink ref="C5" r:id="rId3"/>
  </hyperlinks>
  <pageMargins left="0.39370078740157483" right="0.39370078740157483" top="0.39370078740157483" bottom="0.39370078740157483" header="0.11811023622047244" footer="0.11811023622047244"/>
  <pageSetup paperSize="9" scale="76" orientation="portrait" verticalDpi="0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/>
  </sheetViews>
  <sheetFormatPr defaultRowHeight="14.25" x14ac:dyDescent="0.2"/>
  <cols>
    <col min="1" max="16384" width="9.140625" style="60"/>
  </cols>
  <sheetData>
    <row r="1" spans="1:14" ht="15.75" x14ac:dyDescent="0.2">
      <c r="A1" s="59" t="s">
        <v>126</v>
      </c>
      <c r="B1" s="59"/>
    </row>
    <row r="2" spans="1:14" x14ac:dyDescent="0.2">
      <c r="A2" s="61" t="s">
        <v>104</v>
      </c>
      <c r="B2" s="61"/>
    </row>
    <row r="4" spans="1:14" x14ac:dyDescent="0.2">
      <c r="A4" s="62" t="s">
        <v>125</v>
      </c>
      <c r="N4" s="62" t="s">
        <v>124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1"/>
  <sheetViews>
    <sheetView showGridLines="0" showZeros="0" defaultGridColor="0" colorId="22" zoomScale="80" zoomScaleNormal="80" workbookViewId="0"/>
  </sheetViews>
  <sheetFormatPr defaultColWidth="0" defaultRowHeight="18" zeroHeight="1" x14ac:dyDescent="0.25"/>
  <cols>
    <col min="1" max="1" width="17.7109375" style="5" customWidth="1"/>
    <col min="2" max="2" width="32.5703125" style="5" customWidth="1"/>
    <col min="3" max="3" width="44.140625" style="5" customWidth="1"/>
    <col min="4" max="16384" width="9.140625" style="1" hidden="1"/>
  </cols>
  <sheetData>
    <row r="1" spans="1:3" s="9" customFormat="1" x14ac:dyDescent="0.25">
      <c r="A1" s="19" t="s">
        <v>68</v>
      </c>
      <c r="B1" s="4"/>
      <c r="C1" s="16" t="str">
        <f>CONCATENATE("Вхідний № ",RIGHT(LEFT($C$15,10),3),"/_______")</f>
        <v>Вхідний № 652/_______</v>
      </c>
    </row>
    <row r="2" spans="1:3" s="9" customFormat="1" x14ac:dyDescent="0.25">
      <c r="A2" s="20">
        <f>WORKDAY(Документація!B42,-1)</f>
        <v>43754</v>
      </c>
      <c r="B2" s="3"/>
      <c r="C2" s="11"/>
    </row>
    <row r="3" spans="1:3" s="9" customFormat="1" x14ac:dyDescent="0.25">
      <c r="A3" s="5"/>
      <c r="B3" s="4"/>
      <c r="C3" s="11" t="s">
        <v>34</v>
      </c>
    </row>
    <row r="4" spans="1:3" ht="67.5" customHeight="1" x14ac:dyDescent="0.25">
      <c r="A4" s="14" t="s">
        <v>0</v>
      </c>
      <c r="B4" s="128">
        <f>'Додаток 1'!C4</f>
        <v>0</v>
      </c>
      <c r="C4" s="128"/>
    </row>
    <row r="5" spans="1:3" ht="18" customHeight="1" x14ac:dyDescent="0.25">
      <c r="A5" s="6"/>
      <c r="B5" s="129">
        <f>'Додаток 1'!C9</f>
        <v>0</v>
      </c>
      <c r="C5" s="129"/>
    </row>
    <row r="6" spans="1:3" x14ac:dyDescent="0.25">
      <c r="A6" s="11" t="s">
        <v>33</v>
      </c>
      <c r="B6" s="129">
        <f>'Додаток 1'!C11</f>
        <v>0</v>
      </c>
      <c r="C6" s="129"/>
    </row>
    <row r="7" spans="1:3" s="2" customFormat="1" ht="18" customHeight="1" x14ac:dyDescent="0.25">
      <c r="A7" s="18"/>
      <c r="B7" s="130">
        <f>'Додаток 1'!C12</f>
        <v>0</v>
      </c>
      <c r="C7" s="130"/>
    </row>
    <row r="8" spans="1:3" s="9" customFormat="1" ht="18" customHeight="1" x14ac:dyDescent="0.25">
      <c r="A8" s="18"/>
      <c r="B8" s="129">
        <f>'Додаток 1'!C13</f>
        <v>0</v>
      </c>
      <c r="C8" s="129"/>
    </row>
    <row r="9" spans="1:3" s="9" customFormat="1" ht="18" customHeight="1" x14ac:dyDescent="0.25">
      <c r="A9" s="12"/>
      <c r="B9" s="13"/>
      <c r="C9" s="13"/>
    </row>
    <row r="10" spans="1:3" s="3" customFormat="1" ht="161.25" customHeight="1" x14ac:dyDescent="0.25">
      <c r="A10" s="12"/>
      <c r="B10" s="12"/>
      <c r="C10" s="12"/>
    </row>
    <row r="11" spans="1:3" s="2" customFormat="1" x14ac:dyDescent="0.25">
      <c r="A11" s="6"/>
      <c r="B11" s="126" t="s">
        <v>24</v>
      </c>
      <c r="C11" s="126"/>
    </row>
    <row r="12" spans="1:3" ht="131.25" customHeight="1" x14ac:dyDescent="0.25">
      <c r="A12" s="7"/>
      <c r="B12" s="127" t="str">
        <f>Документація!$B$3</f>
        <v>Пакети поліетиленові з біорозчинною добавкою</v>
      </c>
      <c r="C12" s="127"/>
    </row>
    <row r="13" spans="1:3" s="9" customFormat="1" ht="143.25" customHeight="1" x14ac:dyDescent="0.25">
      <c r="A13" s="7"/>
      <c r="B13" s="10"/>
      <c r="C13" s="10"/>
    </row>
    <row r="14" spans="1:3" x14ac:dyDescent="0.25">
      <c r="B14" s="15" t="s">
        <v>1</v>
      </c>
      <c r="C14" s="9" t="s">
        <v>2</v>
      </c>
    </row>
    <row r="15" spans="1:3" s="3" customFormat="1" x14ac:dyDescent="0.25">
      <c r="B15" s="5"/>
      <c r="C15" s="8" t="str">
        <f>Документація!$B$20</f>
        <v>tender-652@foxtrot.ua</v>
      </c>
    </row>
    <row r="16" spans="1:3" s="3" customFormat="1" x14ac:dyDescent="0.25">
      <c r="B16" s="5"/>
      <c r="C16" s="9" t="s">
        <v>23</v>
      </c>
    </row>
    <row r="17" spans="3:3" x14ac:dyDescent="0.25">
      <c r="C17" s="9" t="s">
        <v>4</v>
      </c>
    </row>
    <row r="18" spans="3:3" x14ac:dyDescent="0.25">
      <c r="C18" s="9" t="s">
        <v>3</v>
      </c>
    </row>
    <row r="19" spans="3:3" x14ac:dyDescent="0.25">
      <c r="C19" s="9" t="s">
        <v>5</v>
      </c>
    </row>
    <row r="20" spans="3:3" x14ac:dyDescent="0.25">
      <c r="C20" s="17" t="s">
        <v>46</v>
      </c>
    </row>
    <row r="21" spans="3:3" hidden="1" x14ac:dyDescent="0.25"/>
  </sheetData>
  <sheetProtection sheet="1" selectLockedCells="1" selectUnlockedCells="1"/>
  <mergeCells count="7">
    <mergeCell ref="B11:C11"/>
    <mergeCell ref="B12:C12"/>
    <mergeCell ref="B4:C4"/>
    <mergeCell ref="B5:C5"/>
    <mergeCell ref="B6:C6"/>
    <mergeCell ref="B7:C7"/>
    <mergeCell ref="B8:C8"/>
  </mergeCells>
  <dataValidations count="1">
    <dataValidation allowBlank="1" showInputMessage="1" showErrorMessage="1" promptTitle="Заповнюється" prompt="Тендерним комітетом" sqref="C3 C1"/>
  </dataValidations>
  <hyperlinks>
    <hyperlink ref="C20" r:id="rId1"/>
  </hyperlinks>
  <pageMargins left="0.70866141732283472" right="0.31496062992125984" top="0.55118110236220474" bottom="0.55118110236220474" header="0" footer="0"/>
  <pageSetup paperSize="9" scale="9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Документація</vt:lpstr>
      <vt:lpstr>Додаток 1</vt:lpstr>
      <vt:lpstr>Додаток 2</vt:lpstr>
      <vt:lpstr>Додаток 3</vt:lpstr>
      <vt:lpstr>Титульний лист конверта</vt:lpstr>
      <vt:lpstr>'Додаток 1'!Область_печати</vt:lpstr>
      <vt:lpstr>'Додаток 2'!Область_печати</vt:lpstr>
      <vt:lpstr>Документація!Область_печати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2019-10-03T14:50:07Z</dcterms:modified>
</cp:coreProperties>
</file>