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430" windowHeight="13965" tabRatio="80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1'!$A$35:$B$35</definedName>
  </definedNames>
  <calcPr calcId="145621"/>
</workbook>
</file>

<file path=xl/calcChain.xml><?xml version="1.0" encoding="utf-8"?>
<calcChain xmlns="http://schemas.openxmlformats.org/spreadsheetml/2006/main">
  <c r="A2" i="1" l="1"/>
  <c r="C1" i="1"/>
  <c r="C19" i="1"/>
  <c r="A1" i="3" l="1"/>
  <c r="B2" i="3" l="1"/>
  <c r="B1" i="3" l="1"/>
  <c r="B5" i="1"/>
  <c r="B7" i="1"/>
  <c r="B6" i="1"/>
  <c r="B8" i="1"/>
  <c r="B4" i="1"/>
  <c r="A2" i="3"/>
  <c r="B12" i="1"/>
</calcChain>
</file>

<file path=xl/sharedStrings.xml><?xml version="1.0" encoding="utf-8"?>
<sst xmlns="http://schemas.openxmlformats.org/spreadsheetml/2006/main" count="141" uniqueCount="140">
  <si>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</si>
  <si>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</si>
  <si>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</si>
  <si>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</si>
  <si>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</si>
  <si>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</si>
  <si>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</si>
  <si>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</si>
  <si>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</si>
  <si>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</si>
  <si>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</si>
  <si>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</si>
  <si>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</si>
  <si>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</si>
  <si>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</si>
  <si>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</si>
  <si>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</si>
  <si>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</si>
  <si>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</si>
  <si>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</si>
  <si>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</si>
  <si>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</si>
  <si>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</si>
  <si>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</si>
  <si>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</si>
  <si>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</si>
  <si>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</si>
  <si>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</si>
  <si>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</si>
  <si>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</si>
  <si>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</si>
  <si>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</si>
  <si>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</si>
  <si>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</si>
  <si>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</si>
  <si>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</si>
  <si>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</si>
  <si>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</si>
  <si>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</si>
  <si>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</si>
  <si>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</si>
  <si>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</si>
  <si>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</si>
  <si>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</si>
  <si>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</si>
  <si>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</si>
  <si>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</si>
  <si>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</si>
  <si>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</si>
  <si>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</si>
  <si>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</si>
  <si>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Дата проведення процедури розкриття пропозицій: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</si>
  <si>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</si>
  <si>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</si>
  <si>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Вказати основних клієнтів за напрямком даної закупівлі.</t>
  </si>
  <si>
    <t>•  Витяг з реєстру платників ПДВ;</t>
  </si>
  <si>
    <t>•  Витяг з Єдиного державного реєстру;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</si>
  <si>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</si>
  <si>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</si>
  <si>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Термін надання пропозиції включно до</t>
  </si>
  <si>
    <t>Місце розкриття пропозицій: м. Київ, 04112, вул. Дорогожицька, 1.</t>
  </si>
  <si>
    <t>•  Баланс та фінансовий звіт підприємства за попередній квартал;</t>
  </si>
  <si>
    <t>•  Довідку про включення до ЄДРПОУ;</t>
  </si>
  <si>
    <t>•  Копію Статуту підприємства;</t>
  </si>
  <si>
    <t>м. Київ, 04112, вул. Дорогожицька, 1, галерея 1, кабінет 1.</t>
  </si>
  <si>
    <t>ТОВ "ГРУПА КОМПАНІЙ "ФОКСТРОТ", код ЄДРПОУ 32985427.</t>
  </si>
  <si>
    <t>Фіналісти процедури закупівлі на запит Замовника надають такі документи в електронному вигляді:</t>
  </si>
  <si>
    <t>•  Довідку про розмір чистих активів (тільки для ТОВ).</t>
  </si>
  <si>
    <t>Учасники подають в запечатаному конверті:</t>
  </si>
  <si>
    <t>•  Комерційну пропозицію у форматі Додатку 1, завірену підписом керівника та печаткою.</t>
  </si>
  <si>
    <t>Учасники подають в електронному вигляді:</t>
  </si>
  <si>
    <t>2. Мають необхідне обладнання, кваліфікований персонал та досвід роботи в даному напрямку не менше 3 років.</t>
  </si>
  <si>
    <t>5.5. Подача установчих документів</t>
  </si>
  <si>
    <t>5.6. Результати процедури закупівлі</t>
  </si>
  <si>
    <t>Результати процедури закупівлі розміщуються у розділі "Закриті тендери" за посиланням:</t>
  </si>
  <si>
    <t>6.1. Порядок укладання договору про закупівлю</t>
  </si>
  <si>
    <t xml:space="preserve">4.1. Місце, дата та час розкриття пропозицій Учасників </t>
  </si>
  <si>
    <t>4.2. Умови розкриття пропозицій</t>
  </si>
  <si>
    <t>IV. Розкриття пропозицій учасників</t>
  </si>
  <si>
    <t>3.1. Зміст та вимоги до оформлення пропозиції Учасника</t>
  </si>
  <si>
    <t>3.2. Строк, протягом якого пропозиції Учасників є дійсними</t>
  </si>
  <si>
    <t>3.3. Кваліфікаційні критерії до Учасників</t>
  </si>
  <si>
    <t>Пропозиція Учасника подається в термін, визначений в оголошенні про процедуру закупівлі.</t>
  </si>
  <si>
    <t>Електронна версія пропозиції в форматі Excel подається на адресу:</t>
  </si>
  <si>
    <t>Адреса надання пропозиції: м. Київ, 04112, вул. Дорогожицька, 1, галерея 1, кімната 1.</t>
  </si>
  <si>
    <t>Для підтвердження особи представник Учасника повинен надати паспорт.</t>
  </si>
  <si>
    <t>До участі у процедурі розкриття пропозицій допускаються всі Учасники.  Відсутність представника Учасника під час розкриття пропозицій не є підставою для відхилення пропозиції Учасника.</t>
  </si>
  <si>
    <t xml:space="preserve">На конверт має бути наклеєний титульний лист, який автоматично формується при заповненні Додатку 1. </t>
  </si>
  <si>
    <t xml:space="preserve">
Оригінал пропозиції подається в запечатаному конверті розміром 229×324мм.</t>
  </si>
  <si>
    <t>Критерієм вибору переможця є мінімальна ціна.</t>
  </si>
  <si>
    <t>Переможцем процедури закупівлі буде обраний той Учасник, пропозиція якого відповідає вимогам та критеріям Замовника, які викладено у даній документації.</t>
  </si>
  <si>
    <t>Тендерна пропозиція має бути зафіксована в гривнях до повного виконання зобов'язань по Договору. Підтвердити або вказати свої умови.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</si>
  <si>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
Умови Договору мають відповідати акцептованій пропозиції Учасника.</t>
  </si>
  <si>
    <t>р/р</t>
  </si>
  <si>
    <t>МФО</t>
  </si>
  <si>
    <t>•  Комерційну пропозицію у форматі Додатку 1 в Excel;</t>
  </si>
  <si>
    <t>Презентація має бути не більше 2 Мб.</t>
  </si>
  <si>
    <t>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</si>
  <si>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t>Тема електронного листа має містити найменування закупівлі та бути довжиною не більше 80 символів.</t>
  </si>
  <si>
    <t>Запит комерційної пропозиції, детальна інформація та вимоги щодо предмету закупівлі надані в Додатку 1.</t>
  </si>
  <si>
    <t>Для участі у закупівлях Групи компаній «ФОКСТРОТ» необхідно оформити реєстрацію за посиланням:</t>
  </si>
  <si>
    <t>Розробка та впровадження чат-боту в месенджерах</t>
  </si>
  <si>
    <t>tender-662@foxtrot.ua</t>
  </si>
  <si>
    <r>
      <rPr>
        <sz val="11"/>
        <color theme="1"/>
        <rFont val="Cambria"/>
        <family val="1"/>
        <charset val="204"/>
      </rPr>
      <t xml:space="preserve">‒  </t>
    </r>
    <r>
      <rPr>
        <sz val="11"/>
        <color theme="1"/>
        <rFont val="Cambria"/>
        <family val="1"/>
        <charset val="204"/>
        <scheme val="major"/>
      </rPr>
      <t>Авторизація у ERGO CLUB, профайли користувачів;</t>
    </r>
  </si>
  <si>
    <t>‒  Реєстрація продажу (швидка);</t>
  </si>
  <si>
    <t>‒  Реєстрація продажу (повна);</t>
  </si>
  <si>
    <t>‒  Онлайн взаємодія з користувачами (підключення оператора до чату);</t>
  </si>
  <si>
    <t>‒  Розсилки;</t>
  </si>
  <si>
    <t>‒  Опитування;</t>
  </si>
  <si>
    <t>‒  Керування чат-ботом;</t>
  </si>
  <si>
    <t>Підрядник має виконати розробку та впровадження чат-бота в месенджерах Telegram та Viber для учасників програми лояльності ERGO CLUB.</t>
  </si>
  <si>
    <t>Технічне завдання на розробку надано в Додатку 2.</t>
  </si>
  <si>
    <t>•  Детальний кошторис, який має відповідати технічному завданню та включати зокрема вартість таких послуг:</t>
  </si>
  <si>
    <t>Підтвердити, що надана пропозиція відповідає вимогам Технічного завдання (Додаток 2).</t>
  </si>
  <si>
    <t>Чат-бот має функціонувати у повному обсязі у месенджерах Viber та Telegram та відповідати вимогам Технічного завдання.</t>
  </si>
  <si>
    <t>Підрядник має право рекомендувати внесення змін у функціонал та логіку поведінки чат-боту для спрощення і покращення для кінцевого користувача.</t>
  </si>
  <si>
    <t>Цільова аудиторія (Користувачі) чат-боту: продавці роздрібних торгових точок, що належать клієнтам Замовника по всій Україні.</t>
  </si>
  <si>
    <t>Авторизовані у ERGO CLUB Користувачі мають швидко та зручно реєструвати продані позиції бренда ТМ ERGO, дізнаватись про актуальні акції, а також мати зручний для них канал комунікацій зі службою підтримки програми.</t>
  </si>
  <si>
    <t>Підтвердити наявність постійної команди розробників, дизайнерів та тестувальників відповідної кваліфікації, яка потрібна для якісного виконання вимог Технічного завдання.</t>
  </si>
  <si>
    <t>Вказати умови та вартість копіювання продукту (створення нових чат-ботів) в перспективі на інші проекти з такими ж самими вимогами та структурою API.</t>
  </si>
  <si>
    <t>•  Презентацію компанії, досвід виконання подібних проектів із застосуванням API зовнішніх додатків. Презентація має містити перелік основних клієнтів.</t>
  </si>
  <si>
    <t>•  Технічні та програмні вимоги до серверу, на якому буде розміщено продукт;</t>
  </si>
  <si>
    <t>Підрядник зобов’язується передати Замовнику готовий продукт з “відкритим” кодом. Підтвердити.</t>
  </si>
  <si>
    <t>Підрядник зобов’язується передати Замовнику готовий продукт з супроводжувальною документацією (Інструкція для керування розробленими чат-ботами). Підтвердити.</t>
  </si>
  <si>
    <t>Підрядник повністю несе відповідальність за якість реалізації вимог Технічного завдання і тому повинен забезпечити безоплатне виправлення знайдених помилок, які суперечать вимогам Технічного завдання, протягом ще 3 місяців після завершення розробки. Підтвердити.</t>
  </si>
  <si>
    <t>Умови оплати: безготівковий розрахунок по факту виконання робіт на основі акту виконаних робіт. Підтвердити або вказати свої умови.</t>
  </si>
  <si>
    <t>У випадку невиконання термінів робіт, що будуть передбачені в договорі, компенсувати витрати в розмірі, вказаному у договорі. Підтвердити.</t>
  </si>
  <si>
    <t>‒  Розділ "Про програму" (статичний текст з описом ERGO CLUB);</t>
  </si>
  <si>
    <t>‒  Розділ "Баланс" (відображення балансу);</t>
  </si>
  <si>
    <t>Готовність продукту очікується до 15 грудня 2019 р.</t>
  </si>
  <si>
    <t>Архітектура продукту має передбачати подальший розвиток: створення нових чат-ботів, які будуть мати повні дублі сценаріїв та функціоналу зі зміною лише адреси АРІ (структура при цьому зберігається).</t>
  </si>
  <si>
    <t>Архітектура продукту має передбачати подальший розвиток: створення нових чат-ботів, які будуть мати повні дублі сценаріїв та функціоналу зі зміною лише адреси АРІ (структура при цьому зберігається). Підтвердити.</t>
  </si>
  <si>
    <t>Всі дані для роботи чат-боту (стан авторизації, а також результат реєстрацій продажів товарної позиції тощо) чат-бот має отримувати з зовнішнього веб-сервера програми через АРІ-функції, доступ до яких буде надано додатково.</t>
  </si>
  <si>
    <t>Зазначити досвід розробки чат-ботів з використанням АРІ зовнішніх додатків</t>
  </si>
  <si>
    <t>Зазначити перелік відповідного обладнання, власної матеріально-технічної бази.</t>
  </si>
  <si>
    <t>Реакція на звернення у випадку знайденої помилки не більше 24 годин. Підтвердити.</t>
  </si>
  <si>
    <t>Загальна вартість проекту по розробці та впровадженню чат-боту в месенджерах Telegram та Viber, грн.</t>
  </si>
  <si>
    <t>Вартість технічної підтримки після закінчення трьох місяців безоплатного виправлення знайдених помилок (не входить в загальну вартість проекту), грн. за місяць.</t>
  </si>
  <si>
    <t>Вартість доробки функціоналу продукту, грн. за годину.</t>
  </si>
  <si>
    <t>Готовність продукту до 15 грудня 2019 р. Підтвердити.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</si>
</sst>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  <numFmt numFmtId="183" formatCode="#,##0.0000"/>
    <numFmt numFmtId="184" formatCode="_-* #,##0.0000000_р_._-;\-* #,##0.0000000_р_._-;_-* &quot;-&quot;??_р_._-;_-@_-"/>
  </numFmts>
  <fonts count="49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sz val="16"/>
      <color rgb="FFC00000"/>
      <name val="Cambria"/>
      <family val="1"/>
      <charset val="204"/>
      <scheme val="major"/>
    </font>
    <font>
      <sz val="11"/>
      <color theme="1"/>
      <name val="Cambria"/>
      <family val="1"/>
      <charset val="204"/>
    </font>
    <font>
      <i/>
      <sz val="1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55">
    <xf numFmtId="0" fontId="0" fillId="0" borderId="0"/>
    <xf numFmtId="0" fontId="4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23" fillId="0" borderId="0"/>
    <xf numFmtId="0" fontId="24" fillId="0" borderId="0"/>
    <xf numFmtId="164" fontId="9" fillId="0" borderId="0" applyFont="0" applyFill="0" applyBorder="0" applyAlignment="0" applyProtection="0"/>
    <xf numFmtId="0" fontId="25" fillId="0" borderId="0"/>
    <xf numFmtId="37" fontId="26" fillId="3" borderId="10">
      <protection hidden="1"/>
    </xf>
    <xf numFmtId="168" fontId="24" fillId="4" borderId="10">
      <protection hidden="1"/>
    </xf>
    <xf numFmtId="37" fontId="24" fillId="4" borderId="10">
      <protection hidden="1"/>
    </xf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37" fontId="26" fillId="5" borderId="0" applyNumberFormat="0" applyBorder="0" applyAlignment="0">
      <alignment horizontal="center"/>
      <protection hidden="1"/>
    </xf>
    <xf numFmtId="0" fontId="24" fillId="6" borderId="0" applyNumberFormat="0" applyBorder="0" applyAlignment="0">
      <protection hidden="1"/>
    </xf>
    <xf numFmtId="173" fontId="26" fillId="7" borderId="10">
      <alignment horizontal="right"/>
      <protection locked="0"/>
    </xf>
    <xf numFmtId="173" fontId="24" fillId="8" borderId="10">
      <alignment horizontal="right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37" fontId="26" fillId="7" borderId="3" applyNumberFormat="0" applyBorder="0">
      <alignment horizontal="left"/>
      <protection locked="0"/>
    </xf>
    <xf numFmtId="0" fontId="24" fillId="8" borderId="0" applyNumberFormat="0" applyBorder="0">
      <alignment horizontal="left"/>
      <protection locked="0"/>
    </xf>
    <xf numFmtId="174" fontId="29" fillId="0" borderId="0">
      <alignment horizontal="left"/>
    </xf>
    <xf numFmtId="174" fontId="30" fillId="0" borderId="0">
      <alignment horizontal="left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  <xf numFmtId="37" fontId="26" fillId="9" borderId="11">
      <alignment horizontal="center" vertical="center"/>
      <protection hidden="1"/>
    </xf>
    <xf numFmtId="168" fontId="24" fillId="10" borderId="11">
      <alignment horizontal="center" vertical="center"/>
      <protection hidden="1"/>
    </xf>
    <xf numFmtId="37" fontId="24" fillId="10" borderId="11">
      <alignment horizontal="center" vertical="center"/>
      <protection hidden="1"/>
    </xf>
    <xf numFmtId="175" fontId="33" fillId="9" borderId="10">
      <alignment horizontal="right"/>
      <protection locked="0"/>
    </xf>
    <xf numFmtId="176" fontId="34" fillId="10" borderId="10">
      <alignment horizontal="right"/>
      <protection locked="0"/>
    </xf>
    <xf numFmtId="37" fontId="33" fillId="3" borderId="10">
      <alignment vertical="center"/>
      <protection hidden="1"/>
    </xf>
    <xf numFmtId="168" fontId="34" fillId="4" borderId="10">
      <alignment vertical="center"/>
      <protection hidden="1"/>
    </xf>
    <xf numFmtId="37" fontId="34" fillId="4" borderId="10">
      <alignment vertical="center"/>
      <protection hidden="1"/>
    </xf>
    <xf numFmtId="38" fontId="26" fillId="0" borderId="12"/>
    <xf numFmtId="177" fontId="24" fillId="0" borderId="12"/>
    <xf numFmtId="38" fontId="24" fillId="0" borderId="12"/>
    <xf numFmtId="0" fontId="35" fillId="0" borderId="0"/>
    <xf numFmtId="37" fontId="26" fillId="9" borderId="11">
      <alignment vertical="center"/>
      <protection hidden="1"/>
    </xf>
    <xf numFmtId="168" fontId="24" fillId="10" borderId="11">
      <alignment vertical="center"/>
      <protection hidden="1"/>
    </xf>
    <xf numFmtId="37" fontId="24" fillId="10" borderId="11">
      <alignment vertical="center"/>
      <protection hidden="1"/>
    </xf>
    <xf numFmtId="178" fontId="26" fillId="3" borderId="10">
      <alignment horizontal="right"/>
      <protection hidden="1"/>
    </xf>
    <xf numFmtId="178" fontId="24" fillId="4" borderId="10">
      <alignment horizontal="right"/>
      <protection hidden="1"/>
    </xf>
    <xf numFmtId="178" fontId="26" fillId="7" borderId="10">
      <alignment horizontal="right"/>
      <protection locked="0"/>
    </xf>
    <xf numFmtId="178" fontId="24" fillId="8" borderId="10">
      <alignment horizontal="right"/>
      <protection locked="0"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26" fillId="0" borderId="0"/>
    <xf numFmtId="38" fontId="33" fillId="11" borderId="10">
      <alignment vertical="center"/>
      <protection locked="0"/>
    </xf>
    <xf numFmtId="177" fontId="34" fillId="4" borderId="10">
      <alignment vertical="center"/>
      <protection locked="0"/>
    </xf>
    <xf numFmtId="38" fontId="34" fillId="4" borderId="10">
      <alignment vertical="center"/>
      <protection locked="0"/>
    </xf>
    <xf numFmtId="39" fontId="33" fillId="0" borderId="13">
      <alignment horizontal="center" vertical="center"/>
      <protection hidden="1"/>
    </xf>
    <xf numFmtId="179" fontId="34" fillId="0" borderId="13">
      <alignment horizontal="center" vertical="center"/>
      <protection hidden="1"/>
    </xf>
    <xf numFmtId="39" fontId="34" fillId="0" borderId="13">
      <alignment horizontal="center" vertical="center"/>
      <protection hidden="1"/>
    </xf>
    <xf numFmtId="180" fontId="33" fillId="11" borderId="10">
      <alignment vertical="center"/>
      <protection locked="0"/>
    </xf>
    <xf numFmtId="181" fontId="34" fillId="4" borderId="10">
      <alignment vertical="center"/>
      <protection locked="0"/>
    </xf>
    <xf numFmtId="37" fontId="26" fillId="3" borderId="10">
      <alignment horizontal="center"/>
      <protection hidden="1"/>
    </xf>
    <xf numFmtId="168" fontId="24" fillId="4" borderId="10">
      <alignment horizontal="center"/>
      <protection hidden="1"/>
    </xf>
    <xf numFmtId="37" fontId="24" fillId="4" borderId="10">
      <alignment horizontal="center"/>
      <protection hidden="1"/>
    </xf>
    <xf numFmtId="38" fontId="26" fillId="0" borderId="14">
      <alignment vertical="center"/>
      <protection locked="0"/>
    </xf>
    <xf numFmtId="177" fontId="24" fillId="0" borderId="15">
      <alignment vertical="center"/>
      <protection locked="0"/>
    </xf>
    <xf numFmtId="38" fontId="24" fillId="0" borderId="15">
      <alignment vertical="center"/>
      <protection locked="0"/>
    </xf>
    <xf numFmtId="38" fontId="33" fillId="3" borderId="10">
      <alignment horizontal="center" vertical="center"/>
      <protection hidden="1"/>
    </xf>
    <xf numFmtId="177" fontId="34" fillId="4" borderId="10">
      <alignment horizontal="center" vertical="center"/>
      <protection hidden="1"/>
    </xf>
    <xf numFmtId="38" fontId="34" fillId="4" borderId="10">
      <alignment horizontal="center" vertical="center"/>
      <protection hidden="1"/>
    </xf>
    <xf numFmtId="38" fontId="37" fillId="3" borderId="16">
      <alignment vertical="center"/>
      <protection hidden="1"/>
    </xf>
    <xf numFmtId="177" fontId="38" fillId="4" borderId="16">
      <alignment vertical="center"/>
      <protection hidden="1"/>
    </xf>
    <xf numFmtId="38" fontId="38" fillId="4" borderId="16">
      <alignment vertical="center"/>
      <protection hidden="1"/>
    </xf>
    <xf numFmtId="182" fontId="24" fillId="0" borderId="0" applyFill="0" applyBorder="0" applyAlignment="0" applyProtection="0"/>
    <xf numFmtId="182" fontId="24" fillId="0" borderId="0" applyFill="0" applyBorder="0" applyAlignment="0" applyProtection="0"/>
    <xf numFmtId="182" fontId="24" fillId="0" borderId="0" applyFill="0" applyBorder="0" applyAlignment="0" applyProtection="0"/>
    <xf numFmtId="182" fontId="24" fillId="0" borderId="0" applyFill="0" applyBorder="0" applyAlignment="0" applyProtection="0"/>
    <xf numFmtId="0" fontId="39" fillId="0" borderId="0">
      <alignment horizontal="centerContinuous" vertical="center"/>
    </xf>
    <xf numFmtId="0" fontId="39" fillId="0" borderId="0">
      <alignment horizontal="center" vertical="center"/>
    </xf>
    <xf numFmtId="0" fontId="40" fillId="0" borderId="0"/>
    <xf numFmtId="0" fontId="27" fillId="0" borderId="0"/>
    <xf numFmtId="0" fontId="27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7" fillId="0" borderId="0"/>
    <xf numFmtId="0" fontId="27" fillId="0" borderId="0"/>
    <xf numFmtId="0" fontId="23" fillId="0" borderId="0"/>
    <xf numFmtId="0" fontId="12" fillId="0" borderId="0"/>
    <xf numFmtId="0" fontId="13" fillId="0" borderId="0"/>
    <xf numFmtId="0" fontId="23" fillId="0" borderId="0"/>
    <xf numFmtId="0" fontId="13" fillId="0" borderId="0"/>
    <xf numFmtId="0" fontId="27" fillId="0" borderId="0"/>
    <xf numFmtId="0" fontId="2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38" fontId="36" fillId="0" borderId="0" applyFont="0" applyFill="0" applyBorder="0" applyAlignment="0" applyProtection="0"/>
    <xf numFmtId="3" fontId="41" fillId="0" borderId="2" applyFont="0" applyFill="0" applyBorder="0" applyAlignment="0" applyProtection="0">
      <alignment horizontal="center" vertical="center"/>
      <protection locked="0"/>
    </xf>
    <xf numFmtId="3" fontId="24" fillId="0" borderId="0" applyFill="0" applyBorder="0" applyAlignment="0" applyProtection="0"/>
    <xf numFmtId="40" fontId="36" fillId="0" borderId="0" applyFont="0" applyFill="0" applyBorder="0" applyAlignment="0" applyProtection="0"/>
    <xf numFmtId="0" fontId="33" fillId="0" borderId="2">
      <alignment horizontal="centerContinuous" vertical="center" wrapText="1"/>
    </xf>
    <xf numFmtId="0" fontId="34" fillId="0" borderId="13">
      <alignment horizontal="center" vertical="center" wrapText="1"/>
    </xf>
  </cellStyleXfs>
  <cellXfs count="107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0" borderId="0" xfId="0" applyFont="1"/>
    <xf numFmtId="0" fontId="10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17" fillId="0" borderId="5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left"/>
    </xf>
    <xf numFmtId="0" fontId="18" fillId="0" borderId="0" xfId="0" applyFont="1" applyFill="1" applyAlignment="1">
      <alignment vertical="center"/>
    </xf>
    <xf numFmtId="165" fontId="18" fillId="0" borderId="0" xfId="0" applyNumberFormat="1" applyFont="1" applyAlignment="1">
      <alignment horizontal="left" vertical="center"/>
    </xf>
    <xf numFmtId="0" fontId="17" fillId="0" borderId="4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0" fillId="0" borderId="0" xfId="0" applyFont="1" applyBorder="1" applyAlignment="1">
      <alignment vertical="top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166" fontId="14" fillId="0" borderId="2" xfId="0" applyNumberFormat="1" applyFont="1" applyFill="1" applyBorder="1" applyAlignment="1">
      <alignment horizontal="left"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167" fontId="14" fillId="0" borderId="2" xfId="2" applyNumberFormat="1" applyFont="1" applyFill="1" applyBorder="1" applyAlignment="1">
      <alignment horizontal="left" vertical="center" wrapText="1"/>
    </xf>
    <xf numFmtId="167" fontId="22" fillId="0" borderId="2" xfId="2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/>
    </xf>
    <xf numFmtId="0" fontId="14" fillId="0" borderId="0" xfId="0" applyFont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183" fontId="14" fillId="0" borderId="2" xfId="0" applyNumberFormat="1" applyFont="1" applyFill="1" applyBorder="1" applyAlignment="1">
      <alignment horizontal="left" vertical="center" wrapText="1"/>
    </xf>
    <xf numFmtId="184" fontId="14" fillId="0" borderId="0" xfId="2" applyNumberFormat="1" applyFont="1" applyFill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42" fillId="0" borderId="5" xfId="0" applyFont="1" applyFill="1" applyBorder="1" applyAlignment="1">
      <alignment horizontal="left" vertical="center" wrapText="1"/>
    </xf>
    <xf numFmtId="0" fontId="43" fillId="0" borderId="3" xfId="0" applyFont="1" applyBorder="1" applyAlignment="1">
      <alignment vertical="top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14" fillId="2" borderId="6" xfId="0" applyFont="1" applyFill="1" applyBorder="1" applyAlignment="1">
      <alignment vertical="center" wrapText="1"/>
    </xf>
    <xf numFmtId="0" fontId="15" fillId="2" borderId="6" xfId="3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 indent="4"/>
    </xf>
    <xf numFmtId="0" fontId="17" fillId="0" borderId="5" xfId="0" applyFont="1" applyFill="1" applyBorder="1" applyAlignment="1">
      <alignment horizontal="left" vertical="center" wrapText="1" indent="2"/>
    </xf>
    <xf numFmtId="0" fontId="46" fillId="0" borderId="5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14" fillId="0" borderId="2" xfId="2" applyNumberFormat="1" applyFont="1" applyFill="1" applyBorder="1" applyAlignment="1">
      <alignment horizontal="left" vertical="center" wrapText="1"/>
    </xf>
    <xf numFmtId="164" fontId="47" fillId="0" borderId="2" xfId="2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>
      <alignment horizontal="left" vertical="center" wrapText="1" indent="4"/>
    </xf>
    <xf numFmtId="0" fontId="15" fillId="2" borderId="6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5" fillId="0" borderId="6" xfId="3" applyFont="1" applyFill="1" applyBorder="1" applyAlignment="1">
      <alignment horizontal="left" vertical="center" wrapText="1"/>
    </xf>
    <xf numFmtId="164" fontId="14" fillId="0" borderId="2" xfId="2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165" fontId="48" fillId="0" borderId="5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left" wrapText="1"/>
    </xf>
  </cellXfs>
  <cellStyles count="155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nder-662@foxtrot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38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/>
  <cols>
    <col min="1" max="1" width="25" style="9" customWidth="1"/>
    <col min="2" max="2" width="73.85546875" style="26" customWidth="1"/>
    <col min="3" max="16384" width="9.140625" style="9" hidden="1"/>
  </cols>
  <sheetData>
    <row r="1" spans="1:3" ht="18" customHeight="1">
      <c r="A1" s="99" t="s">
        <v>18</v>
      </c>
      <c r="B1" s="99"/>
      <c r="C1" s="8"/>
    </row>
    <row r="2" spans="1:3" ht="14.25" customHeight="1">
      <c r="A2" s="100" t="s">
        <v>48</v>
      </c>
      <c r="B2" s="101"/>
      <c r="C2" s="8"/>
    </row>
    <row r="3" spans="1:3" ht="25.5" customHeight="1">
      <c r="A3" s="94" t="s">
        <v>49</v>
      </c>
      <c r="B3" s="11" t="s">
        <v>101</v>
      </c>
      <c r="C3" s="39"/>
    </row>
    <row r="4" spans="1:3" ht="42.75" customHeight="1">
      <c r="A4" s="95"/>
      <c r="B4" s="62" t="s">
        <v>110</v>
      </c>
    </row>
    <row r="5" spans="1:3" ht="28.5" customHeight="1">
      <c r="A5" s="95"/>
      <c r="B5" s="62" t="s">
        <v>116</v>
      </c>
    </row>
    <row r="6" spans="1:3" ht="57" customHeight="1">
      <c r="A6" s="95"/>
      <c r="B6" s="62" t="s">
        <v>117</v>
      </c>
    </row>
    <row r="7" spans="1:3" ht="57" customHeight="1">
      <c r="A7" s="95"/>
      <c r="B7" s="62" t="s">
        <v>132</v>
      </c>
    </row>
    <row r="8" spans="1:3" ht="28.5" customHeight="1">
      <c r="A8" s="95"/>
      <c r="B8" s="62" t="s">
        <v>114</v>
      </c>
    </row>
    <row r="9" spans="1:3" ht="42.75" customHeight="1">
      <c r="A9" s="95"/>
      <c r="B9" s="62" t="s">
        <v>115</v>
      </c>
    </row>
    <row r="10" spans="1:3" ht="14.25" customHeight="1">
      <c r="A10" s="95"/>
      <c r="B10" s="62" t="s">
        <v>129</v>
      </c>
    </row>
    <row r="11" spans="1:3" ht="42.75" customHeight="1">
      <c r="A11" s="95"/>
      <c r="B11" s="62" t="s">
        <v>130</v>
      </c>
    </row>
    <row r="12" spans="1:3" ht="28.5" customHeight="1">
      <c r="A12" s="95"/>
      <c r="B12" s="62" t="s">
        <v>99</v>
      </c>
    </row>
    <row r="13" spans="1:3" ht="14.25" customHeight="1">
      <c r="A13" s="96"/>
      <c r="B13" s="62" t="s">
        <v>111</v>
      </c>
    </row>
    <row r="14" spans="1:3" ht="14.25" customHeight="1">
      <c r="A14" s="94" t="s">
        <v>50</v>
      </c>
      <c r="B14" s="21" t="s">
        <v>65</v>
      </c>
    </row>
    <row r="15" spans="1:3" ht="14.25" customHeight="1">
      <c r="A15" s="96"/>
      <c r="B15" s="15" t="s">
        <v>64</v>
      </c>
    </row>
    <row r="16" spans="1:3" ht="14.25" customHeight="1">
      <c r="A16" s="97" t="s">
        <v>44</v>
      </c>
      <c r="B16" s="98"/>
    </row>
    <row r="17" spans="1:2" ht="42.75" customHeight="1">
      <c r="A17" s="94" t="s">
        <v>5</v>
      </c>
      <c r="B17" s="21" t="s">
        <v>6</v>
      </c>
    </row>
    <row r="18" spans="1:2" ht="14.25" customHeight="1">
      <c r="A18" s="95"/>
      <c r="B18" s="23" t="s">
        <v>17</v>
      </c>
    </row>
    <row r="19" spans="1:2" ht="42.75" customHeight="1">
      <c r="A19" s="96"/>
      <c r="B19" s="22" t="s">
        <v>53</v>
      </c>
    </row>
    <row r="20" spans="1:2" ht="14.25" customHeight="1">
      <c r="A20" s="97" t="s">
        <v>45</v>
      </c>
      <c r="B20" s="98"/>
    </row>
    <row r="21" spans="1:2" ht="28.5" customHeight="1">
      <c r="A21" s="91" t="s">
        <v>79</v>
      </c>
      <c r="B21" s="50" t="s">
        <v>82</v>
      </c>
    </row>
    <row r="22" spans="1:2" ht="14.25" customHeight="1">
      <c r="A22" s="92"/>
      <c r="B22" s="50" t="s">
        <v>83</v>
      </c>
    </row>
    <row r="23" spans="1:2" ht="14.25" customHeight="1">
      <c r="A23" s="92"/>
      <c r="B23" s="37" t="s">
        <v>102</v>
      </c>
    </row>
    <row r="24" spans="1:2" ht="14.25" customHeight="1">
      <c r="A24" s="92"/>
      <c r="B24" s="62" t="s">
        <v>70</v>
      </c>
    </row>
    <row r="25" spans="1:2" ht="14.25" customHeight="1">
      <c r="A25" s="92"/>
      <c r="B25" s="55" t="s">
        <v>95</v>
      </c>
    </row>
    <row r="26" spans="1:2" ht="28.5" customHeight="1">
      <c r="A26" s="92"/>
      <c r="B26" s="55" t="s">
        <v>112</v>
      </c>
    </row>
    <row r="27" spans="1:2" ht="14.25" customHeight="1">
      <c r="A27" s="92"/>
      <c r="B27" s="76" t="s">
        <v>103</v>
      </c>
    </row>
    <row r="28" spans="1:2" ht="14.25" customHeight="1">
      <c r="A28" s="92"/>
      <c r="B28" s="76" t="s">
        <v>104</v>
      </c>
    </row>
    <row r="29" spans="1:2" ht="14.25" customHeight="1">
      <c r="A29" s="92"/>
      <c r="B29" s="84" t="s">
        <v>105</v>
      </c>
    </row>
    <row r="30" spans="1:2" ht="14.25" customHeight="1">
      <c r="A30" s="92"/>
      <c r="B30" s="84" t="s">
        <v>127</v>
      </c>
    </row>
    <row r="31" spans="1:2" ht="14.25" customHeight="1">
      <c r="A31" s="92"/>
      <c r="B31" s="84" t="s">
        <v>128</v>
      </c>
    </row>
    <row r="32" spans="1:2" ht="28.5" customHeight="1">
      <c r="A32" s="92"/>
      <c r="B32" s="84" t="s">
        <v>106</v>
      </c>
    </row>
    <row r="33" spans="1:2" ht="14.25" customHeight="1">
      <c r="A33" s="92"/>
      <c r="B33" s="76" t="s">
        <v>107</v>
      </c>
    </row>
    <row r="34" spans="1:2" ht="14.25" customHeight="1">
      <c r="A34" s="92"/>
      <c r="B34" s="76" t="s">
        <v>108</v>
      </c>
    </row>
    <row r="35" spans="1:2" ht="14.25" customHeight="1">
      <c r="A35" s="92"/>
      <c r="B35" s="76" t="s">
        <v>109</v>
      </c>
    </row>
    <row r="36" spans="1:2" ht="28.5" customHeight="1">
      <c r="A36" s="92"/>
      <c r="B36" s="76" t="s">
        <v>106</v>
      </c>
    </row>
    <row r="37" spans="1:2" ht="28.5" customHeight="1">
      <c r="A37" s="92"/>
      <c r="B37" s="55" t="s">
        <v>121</v>
      </c>
    </row>
    <row r="38" spans="1:2" ht="42.75" customHeight="1">
      <c r="A38" s="92"/>
      <c r="B38" s="77" t="s">
        <v>120</v>
      </c>
    </row>
    <row r="39" spans="1:2" ht="14.25" customHeight="1">
      <c r="A39" s="92"/>
      <c r="B39" s="78" t="s">
        <v>96</v>
      </c>
    </row>
    <row r="40" spans="1:2" ht="42.75" customHeight="1">
      <c r="A40" s="92"/>
      <c r="B40" s="67" t="s">
        <v>97</v>
      </c>
    </row>
    <row r="41" spans="1:2" ht="28.5" customHeight="1">
      <c r="A41" s="92"/>
      <c r="B41" s="67" t="s">
        <v>98</v>
      </c>
    </row>
    <row r="42" spans="1:2" ht="42.75" customHeight="1" collapsed="1">
      <c r="A42" s="92"/>
      <c r="B42" s="50" t="s">
        <v>88</v>
      </c>
    </row>
    <row r="43" spans="1:2" ht="28.5" customHeight="1">
      <c r="A43" s="92"/>
      <c r="B43" s="37" t="s">
        <v>87</v>
      </c>
    </row>
    <row r="44" spans="1:2" ht="28.5" customHeight="1">
      <c r="A44" s="92"/>
      <c r="B44" s="50" t="s">
        <v>84</v>
      </c>
    </row>
    <row r="45" spans="1:2" ht="14.25" customHeight="1">
      <c r="A45" s="92"/>
      <c r="B45" s="62" t="s">
        <v>68</v>
      </c>
    </row>
    <row r="46" spans="1:2" ht="28.5" customHeight="1">
      <c r="A46" s="93"/>
      <c r="B46" s="55" t="s">
        <v>69</v>
      </c>
    </row>
    <row r="47" spans="1:2" ht="42.75" customHeight="1">
      <c r="A47" s="20" t="s">
        <v>80</v>
      </c>
      <c r="B47" s="36" t="s">
        <v>57</v>
      </c>
    </row>
    <row r="48" spans="1:2" ht="28.5" customHeight="1">
      <c r="A48" s="65" t="s">
        <v>81</v>
      </c>
      <c r="B48" s="21" t="s">
        <v>16</v>
      </c>
    </row>
    <row r="49" spans="1:2" ht="14.25" customHeight="1">
      <c r="A49" s="66"/>
      <c r="B49" s="38" t="s">
        <v>35</v>
      </c>
    </row>
    <row r="50" spans="1:2" ht="28.5" customHeight="1">
      <c r="A50" s="68">
        <v>8</v>
      </c>
      <c r="B50" s="38" t="s">
        <v>71</v>
      </c>
    </row>
    <row r="51" spans="1:2" ht="14.25" customHeight="1">
      <c r="A51" s="97" t="s">
        <v>78</v>
      </c>
      <c r="B51" s="98"/>
    </row>
    <row r="52" spans="1:2" ht="14.25" customHeight="1">
      <c r="A52" s="94" t="s">
        <v>76</v>
      </c>
      <c r="B52" s="35" t="s">
        <v>60</v>
      </c>
    </row>
    <row r="53" spans="1:2" ht="14.25" customHeight="1">
      <c r="A53" s="95"/>
      <c r="B53" s="28" t="s">
        <v>51</v>
      </c>
    </row>
    <row r="54" spans="1:2" ht="14.25" customHeight="1">
      <c r="A54" s="96"/>
      <c r="B54" s="90">
        <v>43760</v>
      </c>
    </row>
    <row r="55" spans="1:2" ht="42.75" customHeight="1">
      <c r="A55" s="94" t="s">
        <v>77</v>
      </c>
      <c r="B55" s="21" t="s">
        <v>86</v>
      </c>
    </row>
    <row r="56" spans="1:2" ht="28.5" customHeight="1">
      <c r="A56" s="95"/>
      <c r="B56" s="15" t="s">
        <v>7</v>
      </c>
    </row>
    <row r="57" spans="1:2" ht="28.5" customHeight="1">
      <c r="A57" s="96"/>
      <c r="B57" s="15" t="s">
        <v>85</v>
      </c>
    </row>
    <row r="58" spans="1:2" ht="14.25" customHeight="1">
      <c r="A58" s="97" t="s">
        <v>46</v>
      </c>
      <c r="B58" s="98"/>
    </row>
    <row r="59" spans="1:2" ht="14.25" customHeight="1">
      <c r="A59" s="94" t="s">
        <v>8</v>
      </c>
      <c r="B59" s="51" t="s">
        <v>89</v>
      </c>
    </row>
    <row r="60" spans="1:2" ht="42.75" customHeight="1">
      <c r="A60" s="96"/>
      <c r="B60" s="52" t="s">
        <v>90</v>
      </c>
    </row>
    <row r="61" spans="1:2" ht="57" customHeight="1">
      <c r="A61" s="42" t="s">
        <v>9</v>
      </c>
      <c r="B61" s="15" t="s">
        <v>10</v>
      </c>
    </row>
    <row r="62" spans="1:2" ht="14.25" customHeight="1">
      <c r="A62" s="94" t="s">
        <v>11</v>
      </c>
      <c r="B62" s="21" t="s">
        <v>12</v>
      </c>
    </row>
    <row r="63" spans="1:2" ht="28.5" customHeight="1">
      <c r="A63" s="95"/>
      <c r="B63" s="38" t="s">
        <v>36</v>
      </c>
    </row>
    <row r="64" spans="1:2" ht="28.5" customHeight="1">
      <c r="A64" s="95"/>
      <c r="B64" s="38" t="s">
        <v>37</v>
      </c>
    </row>
    <row r="65" spans="1:2" ht="42.75" customHeight="1">
      <c r="A65" s="96"/>
      <c r="B65" s="22" t="s">
        <v>33</v>
      </c>
    </row>
    <row r="66" spans="1:2" ht="14.25" customHeight="1">
      <c r="A66" s="94" t="s">
        <v>13</v>
      </c>
      <c r="B66" s="21" t="s">
        <v>14</v>
      </c>
    </row>
    <row r="67" spans="1:2" ht="14.25" customHeight="1">
      <c r="A67" s="95"/>
      <c r="B67" s="38" t="s">
        <v>38</v>
      </c>
    </row>
    <row r="68" spans="1:2" ht="28.5" customHeight="1">
      <c r="A68" s="95"/>
      <c r="B68" s="38" t="s">
        <v>39</v>
      </c>
    </row>
    <row r="69" spans="1:2" ht="42.75" customHeight="1">
      <c r="A69" s="96"/>
      <c r="B69" s="22" t="s">
        <v>15</v>
      </c>
    </row>
    <row r="70" spans="1:2" ht="28.5" customHeight="1">
      <c r="A70" s="94" t="s">
        <v>72</v>
      </c>
      <c r="B70" s="21" t="s">
        <v>66</v>
      </c>
    </row>
    <row r="71" spans="1:2" ht="14.25" customHeight="1">
      <c r="A71" s="95"/>
      <c r="B71" s="49" t="s">
        <v>55</v>
      </c>
    </row>
    <row r="72" spans="1:2" ht="14.25" customHeight="1">
      <c r="A72" s="95"/>
      <c r="B72" s="49" t="s">
        <v>56</v>
      </c>
    </row>
    <row r="73" spans="1:2" ht="14.25" customHeight="1">
      <c r="A73" s="95"/>
      <c r="B73" s="49" t="s">
        <v>62</v>
      </c>
    </row>
    <row r="74" spans="1:2" ht="14.25" customHeight="1">
      <c r="A74" s="95"/>
      <c r="B74" s="49" t="s">
        <v>63</v>
      </c>
    </row>
    <row r="75" spans="1:2" ht="14.25" customHeight="1">
      <c r="A75" s="95"/>
      <c r="B75" s="49" t="s">
        <v>61</v>
      </c>
    </row>
    <row r="76" spans="1:2" ht="14.25" customHeight="1">
      <c r="A76" s="96"/>
      <c r="B76" s="53" t="s">
        <v>67</v>
      </c>
    </row>
    <row r="77" spans="1:2" ht="28.5" customHeight="1">
      <c r="A77" s="94" t="s">
        <v>73</v>
      </c>
      <c r="B77" s="24" t="s">
        <v>74</v>
      </c>
    </row>
    <row r="78" spans="1:2" ht="14.25" customHeight="1">
      <c r="A78" s="96"/>
      <c r="B78" s="25" t="s">
        <v>40</v>
      </c>
    </row>
    <row r="79" spans="1:2" ht="14.25" customHeight="1">
      <c r="A79" s="97" t="s">
        <v>47</v>
      </c>
      <c r="B79" s="98"/>
    </row>
    <row r="80" spans="1:2" ht="57" customHeight="1">
      <c r="A80" s="20" t="s">
        <v>75</v>
      </c>
      <c r="B80" s="54" t="s">
        <v>92</v>
      </c>
    </row>
    <row r="81" spans="2:2" ht="14.25" customHeight="1"/>
    <row r="82" spans="2:2" ht="28.5" customHeight="1">
      <c r="B82" s="63" t="s">
        <v>100</v>
      </c>
    </row>
    <row r="83" spans="2:2" ht="14.25" customHeight="1">
      <c r="B83" s="64" t="s">
        <v>42</v>
      </c>
    </row>
    <row r="84" spans="2:2" ht="14.25" customHeight="1"/>
    <row r="85" spans="2:2" ht="14.25" customHeight="1"/>
    <row r="86" spans="2:2" ht="14.25" customHeight="1"/>
    <row r="87" spans="2:2" ht="14.25" customHeight="1"/>
    <row r="88" spans="2:2" ht="14.25" customHeight="1"/>
    <row r="89" spans="2:2" ht="14.25" customHeight="1"/>
    <row r="90" spans="2:2" ht="14.25" customHeight="1"/>
    <row r="91" spans="2:2" ht="14.25" customHeight="1"/>
    <row r="92" spans="2:2" ht="14.25" customHeight="1"/>
    <row r="93" spans="2:2" ht="14.25" customHeight="1"/>
    <row r="94" spans="2:2" ht="14.25" customHeight="1"/>
    <row r="95" spans="2:2" ht="14.25" customHeight="1"/>
    <row r="96" spans="2:2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</sheetData>
  <mergeCells count="18">
    <mergeCell ref="A1:B1"/>
    <mergeCell ref="A16:B16"/>
    <mergeCell ref="A17:A19"/>
    <mergeCell ref="A20:B20"/>
    <mergeCell ref="A2:B2"/>
    <mergeCell ref="A14:A15"/>
    <mergeCell ref="A3:A13"/>
    <mergeCell ref="A21:A46"/>
    <mergeCell ref="A66:A69"/>
    <mergeCell ref="A70:A76"/>
    <mergeCell ref="A77:A78"/>
    <mergeCell ref="A79:B79"/>
    <mergeCell ref="A52:A54"/>
    <mergeCell ref="A55:A57"/>
    <mergeCell ref="A58:B58"/>
    <mergeCell ref="A59:A60"/>
    <mergeCell ref="A62:A65"/>
    <mergeCell ref="A51:B51"/>
  </mergeCells>
  <conditionalFormatting sqref="B54">
    <cfRule type="containsBlanks" dxfId="3" priority="1">
      <formula>LEN(TRIM(B54))=0</formula>
    </cfRule>
  </conditionalFormatting>
  <dataValidations count="1">
    <dataValidation type="textLength" operator="lessThanOrEqual" allowBlank="1" showInputMessage="1" showErrorMessage="1" errorTitle="Увага!" error="Кількість символів не повинна перевищувати 80, інакше складно зберігати листи в папку на комп'ютері." sqref="B3">
      <formula1>80</formula1>
    </dataValidation>
  </dataValidations>
  <hyperlinks>
    <hyperlink ref="B18" r:id="rId1"/>
    <hyperlink ref="B83" r:id="rId2"/>
    <hyperlink ref="B78" r:id="rId3"/>
    <hyperlink ref="B43" location="'Титульний лист конверта'!A1" display="На конверт має бути наклеєний титульний лист, який автоматично формується при заповненні Додатку 1. "/>
    <hyperlink ref="B23" r:id="rId4"/>
  </hyperlinks>
  <pageMargins left="0.27559055118110237" right="0.2" top="0.39370078740157483" bottom="0.39370078740157483" header="0.19685039370078741" footer="0.19685039370078741"/>
  <pageSetup paperSize="9" fitToHeight="0" orientation="portrait" r:id="rId5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40"/>
  <sheetViews>
    <sheetView showGridLines="0" showZeros="0" defaultGridColor="0" colorId="22" zoomScaleNormal="100" workbookViewId="0">
      <pane xSplit="1" ySplit="3" topLeftCell="B4" activePane="bottomRight" state="frozen"/>
      <selection pane="topRight" activeCell="D1" sqref="D1"/>
      <selection pane="bottomLeft" activeCell="A4" sqref="A4"/>
      <selection pane="bottomRight" activeCell="B3" sqref="B3"/>
    </sheetView>
  </sheetViews>
  <sheetFormatPr defaultRowHeight="12.75"/>
  <cols>
    <col min="1" max="1" width="68.42578125" style="58" customWidth="1"/>
    <col min="2" max="2" width="64.5703125" style="59" customWidth="1"/>
    <col min="3" max="3" width="9.5703125" style="72" customWidth="1"/>
    <col min="4" max="4" width="9.28515625" style="57" customWidth="1"/>
    <col min="5" max="16384" width="9.140625" style="57"/>
  </cols>
  <sheetData>
    <row r="1" spans="1:3" ht="25.5" customHeight="1">
      <c r="A1" s="80" t="str">
        <f>IF($B$3=0,"Додаток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40" t="str">
        <f>IF($B$3=0,"Змінювати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C1" s="69"/>
    </row>
    <row r="2" spans="1:3" s="16" customFormat="1" ht="20.25" customHeight="1">
      <c r="A2" s="81" t="str">
        <f>Документація!$B$3</f>
        <v>Розробка та впровадження чат-боту в месенджерах</v>
      </c>
      <c r="B2" s="41" t="str">
        <f>IF($B$3=0,"Поля для заповнення промарковано кольором.","")</f>
        <v>Поля для заповнення промарковано кольором.</v>
      </c>
      <c r="C2" s="70"/>
    </row>
    <row r="3" spans="1:3" s="16" customFormat="1" ht="12.75" customHeight="1">
      <c r="A3" s="75" t="s">
        <v>21</v>
      </c>
      <c r="B3" s="43"/>
      <c r="C3" s="71"/>
    </row>
    <row r="4" spans="1:3" s="16" customFormat="1" ht="25.5" customHeight="1">
      <c r="A4" s="73" t="s">
        <v>133</v>
      </c>
      <c r="B4" s="44"/>
      <c r="C4" s="71"/>
    </row>
    <row r="5" spans="1:3" s="16" customFormat="1" ht="12.75" customHeight="1">
      <c r="A5" s="73" t="s">
        <v>22</v>
      </c>
      <c r="B5" s="44"/>
      <c r="C5" s="71"/>
    </row>
    <row r="6" spans="1:3" s="16" customFormat="1" ht="12.75" customHeight="1">
      <c r="A6" s="73" t="s">
        <v>23</v>
      </c>
      <c r="B6" s="45"/>
      <c r="C6" s="71"/>
    </row>
    <row r="7" spans="1:3" s="16" customFormat="1" ht="12.75" customHeight="1">
      <c r="A7" s="73" t="s">
        <v>24</v>
      </c>
      <c r="B7" s="44"/>
      <c r="C7" s="71"/>
    </row>
    <row r="8" spans="1:3" s="16" customFormat="1" ht="12.75" customHeight="1">
      <c r="A8" s="73" t="s">
        <v>25</v>
      </c>
      <c r="B8" s="44"/>
      <c r="C8" s="71"/>
    </row>
    <row r="9" spans="1:3" s="16" customFormat="1" ht="12.75" customHeight="1">
      <c r="A9" s="73" t="s">
        <v>34</v>
      </c>
      <c r="B9" s="45"/>
      <c r="C9" s="71"/>
    </row>
    <row r="10" spans="1:3" s="16" customFormat="1" ht="12.75" customHeight="1">
      <c r="A10" s="73" t="s">
        <v>26</v>
      </c>
      <c r="B10" s="44"/>
      <c r="C10" s="71"/>
    </row>
    <row r="11" spans="1:3" s="16" customFormat="1" ht="12.75" customHeight="1">
      <c r="A11" s="73" t="s">
        <v>28</v>
      </c>
      <c r="B11" s="45"/>
      <c r="C11" s="71"/>
    </row>
    <row r="12" spans="1:3" s="16" customFormat="1" ht="12.75" customHeight="1">
      <c r="A12" s="73" t="s">
        <v>29</v>
      </c>
      <c r="B12" s="46"/>
      <c r="C12" s="71"/>
    </row>
    <row r="13" spans="1:3" s="16" customFormat="1" ht="12.75" customHeight="1">
      <c r="A13" s="73" t="s">
        <v>58</v>
      </c>
      <c r="B13" s="47"/>
      <c r="C13" s="71"/>
    </row>
    <row r="14" spans="1:3" s="16" customFormat="1" ht="12.75" customHeight="1">
      <c r="A14" s="73" t="s">
        <v>43</v>
      </c>
      <c r="B14" s="47"/>
      <c r="C14" s="71"/>
    </row>
    <row r="15" spans="1:3" s="16" customFormat="1" ht="12.75" customHeight="1">
      <c r="A15" s="73" t="s">
        <v>27</v>
      </c>
      <c r="B15" s="47"/>
      <c r="C15" s="71"/>
    </row>
    <row r="16" spans="1:3" s="16" customFormat="1" ht="12.75" customHeight="1">
      <c r="A16" s="73" t="s">
        <v>32</v>
      </c>
      <c r="B16" s="82"/>
      <c r="C16" s="71"/>
    </row>
    <row r="17" spans="1:3" s="16" customFormat="1" ht="12.75" customHeight="1">
      <c r="A17" s="73" t="s">
        <v>93</v>
      </c>
      <c r="B17" s="82"/>
      <c r="C17" s="71"/>
    </row>
    <row r="18" spans="1:3" s="16" customFormat="1" ht="12.75" customHeight="1">
      <c r="A18" s="73" t="s">
        <v>94</v>
      </c>
      <c r="B18" s="82"/>
      <c r="C18" s="71"/>
    </row>
    <row r="19" spans="1:3" s="16" customFormat="1" ht="12.75" customHeight="1">
      <c r="A19" s="73" t="s">
        <v>54</v>
      </c>
      <c r="B19" s="48"/>
      <c r="C19" s="71"/>
    </row>
    <row r="20" spans="1:3" s="16" customFormat="1" ht="25.5" customHeight="1">
      <c r="A20" s="85" t="s">
        <v>134</v>
      </c>
      <c r="B20" s="48"/>
      <c r="C20" s="71"/>
    </row>
    <row r="21" spans="1:3" ht="38.25" customHeight="1">
      <c r="A21" s="74" t="s">
        <v>118</v>
      </c>
      <c r="B21" s="60"/>
    </row>
    <row r="22" spans="1:3" ht="38.25" customHeight="1">
      <c r="A22" s="74" t="s">
        <v>131</v>
      </c>
      <c r="B22" s="60"/>
    </row>
    <row r="23" spans="1:3" ht="25.5" customHeight="1">
      <c r="A23" s="74" t="s">
        <v>122</v>
      </c>
      <c r="B23" s="60"/>
    </row>
    <row r="24" spans="1:3" ht="38.25" customHeight="1">
      <c r="A24" s="74" t="s">
        <v>123</v>
      </c>
      <c r="B24" s="60"/>
    </row>
    <row r="25" spans="1:3" ht="51" customHeight="1">
      <c r="A25" s="86" t="s">
        <v>124</v>
      </c>
      <c r="B25" s="60"/>
    </row>
    <row r="26" spans="1:3" ht="12.75" customHeight="1">
      <c r="A26" s="74" t="s">
        <v>139</v>
      </c>
      <c r="B26" s="60"/>
    </row>
    <row r="27" spans="1:3" ht="25.5" customHeight="1">
      <c r="A27" s="87" t="s">
        <v>135</v>
      </c>
      <c r="B27" s="60"/>
    </row>
    <row r="28" spans="1:3" ht="25.5" customHeight="1">
      <c r="A28" s="87" t="s">
        <v>126</v>
      </c>
      <c r="B28" s="60"/>
    </row>
    <row r="29" spans="1:3" ht="25.5" customHeight="1">
      <c r="A29" s="74" t="s">
        <v>113</v>
      </c>
      <c r="B29" s="60"/>
    </row>
    <row r="30" spans="1:3" ht="25.5" customHeight="1">
      <c r="A30" s="74" t="s">
        <v>125</v>
      </c>
      <c r="B30" s="44"/>
    </row>
    <row r="31" spans="1:3" ht="25.5" customHeight="1">
      <c r="A31" s="74" t="s">
        <v>91</v>
      </c>
      <c r="B31" s="44"/>
    </row>
    <row r="32" spans="1:3" ht="38.25" customHeight="1">
      <c r="A32" s="87" t="s">
        <v>119</v>
      </c>
      <c r="B32" s="88"/>
    </row>
    <row r="33" spans="1:3" ht="12.75" customHeight="1">
      <c r="A33" s="87" t="s">
        <v>138</v>
      </c>
      <c r="B33" s="88"/>
    </row>
    <row r="34" spans="1:3" ht="38.25" customHeight="1">
      <c r="A34" s="87" t="s">
        <v>137</v>
      </c>
      <c r="B34" s="88"/>
    </row>
    <row r="35" spans="1:3" s="79" customFormat="1" ht="31.5" customHeight="1">
      <c r="A35" s="89" t="s">
        <v>136</v>
      </c>
      <c r="B35" s="83"/>
      <c r="C35" s="72"/>
    </row>
    <row r="36" spans="1:3" ht="12.75" customHeight="1"/>
    <row r="37" spans="1:3" ht="12.75" customHeight="1"/>
    <row r="38" spans="1:3" ht="12.75" customHeight="1"/>
    <row r="39" spans="1:3" ht="12.75" customHeight="1">
      <c r="B39" s="61"/>
    </row>
    <row r="40" spans="1:3" ht="12.75" customHeight="1"/>
  </sheetData>
  <sheetProtection password="CF6C" sheet="1" objects="1" scenarios="1" formatCells="0" formatColumns="0" formatRows="0" autoFilter="0"/>
  <protectedRanges>
    <protectedRange sqref="B1:B1048576" name="Диапазон1"/>
  </protectedRanges>
  <conditionalFormatting sqref="B3:B16 B19:B25 B27:B35">
    <cfRule type="containsBlanks" dxfId="2" priority="33">
      <formula>LEN(TRIM(B3))=0</formula>
    </cfRule>
  </conditionalFormatting>
  <conditionalFormatting sqref="B17:B18">
    <cfRule type="containsBlanks" dxfId="1" priority="7">
      <formula>LEN(TRIM(B17))=0</formula>
    </cfRule>
  </conditionalFormatting>
  <conditionalFormatting sqref="B26">
    <cfRule type="containsBlanks" dxfId="0" priority="3">
      <formula>LEN(TRIM(B26))=0</formula>
    </cfRule>
  </conditionalFormatting>
  <dataValidations count="1">
    <dataValidation type="decimal" operator="greaterThanOrEqual" allowBlank="1" showInputMessage="1" showErrorMessage="1" sqref="B35">
      <formula1>0</formula1>
    </dataValidation>
  </dataValidations>
  <pageMargins left="0.35" right="0.2" top="0.34" bottom="0.36" header="0.19685039370078741" footer="0.19685039370078741"/>
  <pageSetup paperSize="9" scale="73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>
      <selection activeCell="C10" sqref="C10"/>
    </sheetView>
  </sheetViews>
  <sheetFormatPr defaultColWidth="0" defaultRowHeight="18" zeroHeight="1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0" customFormat="1">
      <c r="A1" s="33" t="s">
        <v>59</v>
      </c>
      <c r="B1" s="32"/>
      <c r="C1" s="56" t="str">
        <f>CONCATENATE("Вхідний № ",RIGHT(LEFT(Документація!$B$23,10),3),"/_______")</f>
        <v>Вхідний № 662/_______</v>
      </c>
    </row>
    <row r="2" spans="1:3" s="10" customFormat="1">
      <c r="A2" s="34">
        <f>WORKDAY(Документація!$B$54,-1)</f>
        <v>43759</v>
      </c>
      <c r="B2" s="31"/>
      <c r="C2" s="13"/>
    </row>
    <row r="3" spans="1:3" s="10" customFormat="1">
      <c r="A3" s="5"/>
      <c r="B3" s="4"/>
      <c r="C3" s="13" t="s">
        <v>31</v>
      </c>
    </row>
    <row r="4" spans="1:3" ht="67.5" customHeight="1">
      <c r="A4" s="17" t="s">
        <v>0</v>
      </c>
      <c r="B4" s="104">
        <f>'Додаток 1'!$B$3</f>
        <v>0</v>
      </c>
      <c r="C4" s="104"/>
    </row>
    <row r="5" spans="1:3" ht="18" customHeight="1">
      <c r="A5" s="6"/>
      <c r="B5" s="105">
        <f>'Додаток 1'!$B$8</f>
        <v>0</v>
      </c>
      <c r="C5" s="105"/>
    </row>
    <row r="6" spans="1:3">
      <c r="A6" s="13" t="s">
        <v>30</v>
      </c>
      <c r="B6" s="105">
        <f>'Додаток 1'!$B$10</f>
        <v>0</v>
      </c>
      <c r="C6" s="105"/>
    </row>
    <row r="7" spans="1:3" s="2" customFormat="1" ht="18" customHeight="1">
      <c r="A7" s="27"/>
      <c r="B7" s="106">
        <f>'Додаток 1'!$B$11</f>
        <v>0</v>
      </c>
      <c r="C7" s="106"/>
    </row>
    <row r="8" spans="1:3" s="10" customFormat="1" ht="18" customHeight="1">
      <c r="A8" s="27"/>
      <c r="B8" s="105">
        <f>'Додаток 1'!$B$12</f>
        <v>0</v>
      </c>
      <c r="C8" s="105"/>
    </row>
    <row r="9" spans="1:3" s="10" customFormat="1" ht="18" customHeight="1">
      <c r="A9" s="14"/>
      <c r="B9" s="29"/>
      <c r="C9" s="30"/>
    </row>
    <row r="10" spans="1:3" s="3" customFormat="1" ht="161.25" customHeight="1">
      <c r="A10" s="14"/>
      <c r="B10" s="14"/>
      <c r="C10" s="14"/>
    </row>
    <row r="11" spans="1:3" s="2" customFormat="1">
      <c r="A11" s="6"/>
      <c r="B11" s="102" t="s">
        <v>20</v>
      </c>
      <c r="C11" s="102"/>
    </row>
    <row r="12" spans="1:3" ht="131.25" customHeight="1">
      <c r="A12" s="7"/>
      <c r="B12" s="103" t="str">
        <f>Документація!$B$3</f>
        <v>Розробка та впровадження чат-боту в месенджерах</v>
      </c>
      <c r="C12" s="103"/>
    </row>
    <row r="13" spans="1:3" s="10" customFormat="1" ht="143.25" customHeight="1">
      <c r="A13" s="7"/>
      <c r="B13" s="12"/>
      <c r="C13" s="12"/>
    </row>
    <row r="14" spans="1:3">
      <c r="B14" s="18" t="s">
        <v>1</v>
      </c>
      <c r="C14" s="10" t="s">
        <v>19</v>
      </c>
    </row>
    <row r="15" spans="1:3" s="3" customFormat="1">
      <c r="C15" s="10" t="s">
        <v>2</v>
      </c>
    </row>
    <row r="16" spans="1:3" s="3" customFormat="1">
      <c r="B16" s="5"/>
      <c r="C16" s="10" t="s">
        <v>52</v>
      </c>
    </row>
    <row r="17" spans="3:3">
      <c r="C17" s="10" t="s">
        <v>3</v>
      </c>
    </row>
    <row r="18" spans="3:3">
      <c r="C18" s="10" t="s">
        <v>4</v>
      </c>
    </row>
    <row r="19" spans="3:3">
      <c r="C19" s="10" t="str">
        <f>Документація!$B$23</f>
        <v>tender-662@foxtrot.ua</v>
      </c>
    </row>
    <row r="20" spans="3:3">
      <c r="C20" s="19" t="s">
        <v>41</v>
      </c>
    </row>
    <row r="21" spans="3:3" hidden="1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Документація</vt:lpstr>
      <vt:lpstr>Додаток 1</vt:lpstr>
      <vt:lpstr>Титульний лист конверта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2019-10-11T11:35:17Z</dcterms:modified>
</cp:coreProperties>
</file>