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4430" windowHeight="13965" tabRatio="739"/>
  </bookViews>
  <sheets>
    <sheet name="Документація" sheetId="4" r:id="rId1"/>
    <sheet name="Додаток 1" sheetId="3" r:id="rId2"/>
  </sheets>
  <definedNames>
    <definedName name="_xlnm._FilterDatabase" localSheetId="1" hidden="1">'Додаток 1'!$A$26:$C$27</definedName>
    <definedName name="_xlnm.Print_Area" localSheetId="1">'Додаток 1'!$A:$C</definedName>
  </definedNames>
  <calcPr calcId="145621" concurrentCalc="0"/>
</workbook>
</file>

<file path=xl/calcChain.xml><?xml version="1.0" encoding="utf-8"?>
<calcChain xmlns="http://schemas.openxmlformats.org/spreadsheetml/2006/main">
  <c r="C38" i="3" l="1"/>
  <c r="D26" i="3"/>
  <c r="D27" i="3"/>
  <c r="A1" i="3"/>
  <c r="C2" i="3"/>
  <c r="C1" i="3"/>
</calcChain>
</file>

<file path=xl/sharedStrings.xml><?xml version="1.0" encoding="utf-8"?>
<sst xmlns="http://schemas.openxmlformats.org/spreadsheetml/2006/main" count="84" uniqueCount="82">
  <si>
    <t xml:space="preserve">До участі в процедурі закупівлі приймаються пропозиції від Учасників, які відповідають наступним вимогам: </t>
  </si>
  <si>
    <t>tender-GKF@foxtrot.kiev.ua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</si>
  <si>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</si>
  <si>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</si>
  <si>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</si>
  <si>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</si>
  <si>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</si>
  <si>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</si>
  <si>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</si>
  <si>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</si>
  <si>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</si>
  <si>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</si>
  <si>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</si>
  <si>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</si>
  <si>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</si>
  <si>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</si>
  <si>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</si>
  <si>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</si>
  <si>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Ціна, грн. з ПДВ</t>
  </si>
  <si>
    <t>Найменування</t>
  </si>
  <si>
    <t>У разі наявності в ціні пропозиції валютної складової, вказати:
   1. Курс валюти на дату даної пропозиції;</t>
  </si>
  <si>
    <t>5. Доля валютної складової в ціні пропозиції у відсотках.</t>
  </si>
  <si>
    <t>Запит комерційної пропозиції, детальна інформація та вимоги щодо предмету закупівлі надані в Додатку 1.</t>
  </si>
  <si>
    <t>Батарея акумуляторна тягова</t>
  </si>
  <si>
    <r>
      <t xml:space="preserve">2. Назва валюти </t>
    </r>
    <r>
      <rPr>
        <sz val="10"/>
        <color theme="0" tint="-0.499984740745262"/>
        <rFont val="Cambria"/>
        <family val="1"/>
        <charset val="204"/>
        <scheme val="major"/>
      </rPr>
      <t>(USD, EUR тощо)</t>
    </r>
    <r>
      <rPr>
        <sz val="10"/>
        <color theme="1"/>
        <rFont val="Cambria"/>
        <family val="1"/>
        <charset val="204"/>
        <scheme val="major"/>
      </rPr>
      <t>;</t>
    </r>
  </si>
  <si>
    <r>
      <t xml:space="preserve">3. Назва курсу </t>
    </r>
    <r>
      <rPr>
        <sz val="10"/>
        <color theme="0" tint="-0.499984740745262"/>
        <rFont val="Cambria"/>
        <family val="1"/>
        <charset val="204"/>
        <scheme val="major"/>
      </rPr>
      <t>(НБУ, Міжбанк, покупка, продаж, середньозважений тощо)</t>
    </r>
    <r>
      <rPr>
        <sz val="10"/>
        <rFont val="Cambria"/>
        <family val="1"/>
        <charset val="204"/>
        <scheme val="major"/>
      </rPr>
      <t>;</t>
    </r>
  </si>
  <si>
    <t>4. Посилання на ресурс, на якому публікується курс вказаної валюти.</t>
  </si>
  <si>
    <t>Кількість, шт.</t>
  </si>
  <si>
    <t>Батарея акумуляторна тягова для електронавантажувача СATERPILLAR  EP16NT</t>
  </si>
  <si>
    <t>Сума закупівлі, грн. з ПДВ:</t>
  </si>
  <si>
    <t>Технічні параметри батареї акумуляторної тягової для електронавантажувача СATERPILLAR  EP16NT</t>
  </si>
  <si>
    <t>1. Предмет закупівлі</t>
  </si>
  <si>
    <t>2. Замовник</t>
  </si>
  <si>
    <t>ГРУПА КОМПАНІЙ ФОКСТРОТ</t>
  </si>
  <si>
    <t>Адреса для зв'язку з тендерним комітетом:</t>
  </si>
  <si>
    <t>3. Склад та вимоги до оформлення пропозиції Учасника</t>
  </si>
  <si>
    <t>Склад пропозиції Учасника:</t>
  </si>
  <si>
    <t>•  Комерційна пропозиція у форматі Додатку 1 в Excel;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</si>
  <si>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</si>
  <si>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</si>
  <si>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4. Дата подання пропозиції та строк її дії</t>
  </si>
  <si>
    <t>Публічне розкриття пропозицій не проводиться.</t>
  </si>
  <si>
    <t>5. Кваліфікаційні критерії до Учасників</t>
  </si>
  <si>
    <t xml:space="preserve">6. Критерії оцінки пропозицій Учасників </t>
  </si>
  <si>
    <t>Критеріями оцінки та вибору переможця є:</t>
  </si>
  <si>
    <t>•  відповідність вимогам щодо предмету закупівлі;</t>
  </si>
  <si>
    <t>7. Переговори з Учасником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</si>
  <si>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</si>
  <si>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8. Відхилення пропозиції Учасника</t>
  </si>
  <si>
    <t>Замовник відхиляє пропозицію Учасника у разі, якщо:</t>
  </si>
  <si>
    <t>1. Учасник не відповідає кваліфікаційним критеріям;</t>
  </si>
  <si>
    <t>2. Пропозиція не відповідає вимогам щодо предмету закупівлі.</t>
  </si>
  <si>
    <t>9. Відміна Замовником процедури закупівлі</t>
  </si>
  <si>
    <t>Замовник має право відмінити закупівлю якщо:</t>
  </si>
  <si>
    <t>1. Ціна найкращої пропозиції перевищує бюджет закупівлі;</t>
  </si>
  <si>
    <t>2. Відсутня подальша потреба у закупівлі;</t>
  </si>
  <si>
    <t>3. Внаслідок дії непереборної сили.</t>
  </si>
  <si>
    <t>10. Подача установчих та фінансових документів</t>
  </si>
  <si>
    <t>Учасники процедури закупівлі на запит Замовника надають установчі та фінансові документи в електронному вигляді.</t>
  </si>
  <si>
    <t>11. Результати процедури закупівлі</t>
  </si>
  <si>
    <t>Результати процедури закупівлі оприлюднюються у розділі "Закриті тендери" за посиланням:</t>
  </si>
  <si>
    <t>12. Умови укладання договору про закупівлю</t>
  </si>
  <si>
    <t>Пропозиція Учасника подається в електронному вигляді на адресу:</t>
  </si>
  <si>
    <r>
      <t xml:space="preserve">Умови Договору мають відповідати акцептованій пропозиції Учасника.
Замовник має право змінити обсяг закупівлі </t>
    </r>
    <r>
      <rPr>
        <sz val="11"/>
        <rFont val="Cambria"/>
        <family val="1"/>
        <charset val="204"/>
        <scheme val="major"/>
      </rPr>
      <t>відповідно до виробничих потреб без зміни акцептованої ціни.</t>
    </r>
  </si>
  <si>
    <t>•  мінімальна вартість пропозиції.</t>
  </si>
  <si>
    <t>•  Сканкопія комерційної пропозиції у форматі Додатку 1, що завірена підписом керівника та печаткою.</t>
  </si>
  <si>
    <t>Досвід роботи за напрямом предмету закупівлі, років</t>
  </si>
  <si>
    <t>Платник ПДВ- так, ні</t>
  </si>
  <si>
    <t>Вказати основних клієнтів за напрямком даної закупівлі</t>
  </si>
  <si>
    <t>Гарантійний термін: не менше 24 місяців. Підтвердити або вказати свої умови</t>
  </si>
  <si>
    <t>Рік випуску: 2020. Підтвердити або вказати свої умови</t>
  </si>
  <si>
    <t>Кількість циклів заряду: не менше 1500. Підтвердити або вказати свої умови</t>
  </si>
  <si>
    <t>Країна-виробник: європейські виробники. Зазначити</t>
  </si>
  <si>
    <t>Тип батареї акумуляторної: тягова свинцево-кислотна з проводами та гнучкими перетинками між банками з болтовим кріпленням. Довжина проводу: 1100мм. Кріплення проводу: болтове. Конектор: SBE 320 Blue. Підтвердити або вказати свої умови</t>
  </si>
  <si>
    <t>Номінальна напруга: 48 В. Підтвердити або вказати свої умови</t>
  </si>
  <si>
    <t>Номінальна ємність: 625А/г. Підтвердити або вказати свої умови</t>
  </si>
  <si>
    <t>Габарити, мм: 1006х520х620, максимально допустимий розмір. Підтвердити або вказати свої умови</t>
  </si>
  <si>
    <t>Упаковка товару має забезпечувати його збереження під час транспортування територією України та складського стелажного зберігання. Кожна упаковка повинна містити штрих-код в системі EAN 13. До товару мають бути надані інструкція та гарантійний талон. Підтвердити або вказати свої умови</t>
  </si>
  <si>
    <t>Періодичність поставок: єдиноразова поставка після підписання договору. Підтвердити або вказати свої умови</t>
  </si>
  <si>
    <t>Строк доставки: не більше 30 календарних днів з моменту замовлення Замовником. Підтвердити або вказати свої умови</t>
  </si>
  <si>
    <t>Доставка за рахунок Підрядника на склад Замовника за адресою: CМТ Гостомель, вул Свято-Покровська, 141-П. Підтвердити або вказати свої умови</t>
  </si>
  <si>
    <r>
      <t>Умови оплати: безготівкова оплата протягом 30-ти календарних днів після поставки та надання всіх бухгалтерських документів (видаткова накладна,</t>
    </r>
    <r>
      <rPr>
        <sz val="10"/>
        <color rgb="FFFF0000"/>
        <rFont val="Cambria"/>
        <family val="1"/>
        <charset val="204"/>
        <scheme val="major"/>
      </rPr>
      <t xml:space="preserve"> </t>
    </r>
    <r>
      <rPr>
        <sz val="10"/>
        <rFont val="Cambria"/>
        <family val="1"/>
        <charset val="204"/>
        <scheme val="major"/>
      </rPr>
      <t>зареєстрована податкова накладна). Підтвердити або вказати свої умови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</si>
</sst>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_р_._-;\-* #,##0_р_._-;_-* &quot;-&quot;??_р_._-;_-@_-"/>
    <numFmt numFmtId="184" formatCode="#,##0.0000_ ;[Red]\-#,##0.0000\ "/>
  </numFmts>
  <fonts count="45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sz val="20"/>
      <color rgb="FFC00000"/>
      <name val="Cambria"/>
      <family val="1"/>
      <charset val="204"/>
      <scheme val="major"/>
    </font>
    <font>
      <b/>
      <sz val="20"/>
      <color rgb="FFC00000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10"/>
      <color rgb="FFFF0000"/>
      <name val="Cambria"/>
      <family val="1"/>
      <charset val="204"/>
      <scheme val="major"/>
    </font>
    <font>
      <sz val="10"/>
      <color theme="0" tint="-0.499984740745262"/>
      <name val="Cambria"/>
      <family val="1"/>
      <charset val="204"/>
      <scheme val="major"/>
    </font>
    <font>
      <sz val="10"/>
      <color indexed="8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2" borderId="8">
      <protection hidden="1"/>
    </xf>
    <xf numFmtId="168" fontId="17" fillId="3" borderId="8">
      <protection hidden="1"/>
    </xf>
    <xf numFmtId="37" fontId="17" fillId="3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4" borderId="0" applyNumberFormat="0" applyBorder="0" applyAlignment="0">
      <alignment horizontal="center"/>
      <protection hidden="1"/>
    </xf>
    <xf numFmtId="0" fontId="17" fillId="5" borderId="0" applyNumberFormat="0" applyBorder="0" applyAlignment="0">
      <protection hidden="1"/>
    </xf>
    <xf numFmtId="173" fontId="19" fillId="6" borderId="8">
      <alignment horizontal="right"/>
      <protection locked="0"/>
    </xf>
    <xf numFmtId="173" fontId="17" fillId="7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6" borderId="3" applyNumberFormat="0" applyBorder="0">
      <alignment horizontal="left"/>
      <protection locked="0"/>
    </xf>
    <xf numFmtId="0" fontId="17" fillId="7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8" borderId="9">
      <alignment horizontal="center" vertical="center"/>
      <protection hidden="1"/>
    </xf>
    <xf numFmtId="168" fontId="17" fillId="9" borderId="9">
      <alignment horizontal="center" vertical="center"/>
      <protection hidden="1"/>
    </xf>
    <xf numFmtId="37" fontId="17" fillId="9" borderId="9">
      <alignment horizontal="center" vertical="center"/>
      <protection hidden="1"/>
    </xf>
    <xf numFmtId="175" fontId="26" fillId="8" borderId="8">
      <alignment horizontal="right"/>
      <protection locked="0"/>
    </xf>
    <xf numFmtId="176" fontId="27" fillId="9" borderId="8">
      <alignment horizontal="right"/>
      <protection locked="0"/>
    </xf>
    <xf numFmtId="37" fontId="26" fillId="2" borderId="8">
      <alignment vertical="center"/>
      <protection hidden="1"/>
    </xf>
    <xf numFmtId="168" fontId="27" fillId="3" borderId="8">
      <alignment vertical="center"/>
      <protection hidden="1"/>
    </xf>
    <xf numFmtId="37" fontId="27" fillId="3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8" borderId="9">
      <alignment vertical="center"/>
      <protection hidden="1"/>
    </xf>
    <xf numFmtId="168" fontId="17" fillId="9" borderId="9">
      <alignment vertical="center"/>
      <protection hidden="1"/>
    </xf>
    <xf numFmtId="37" fontId="17" fillId="9" borderId="9">
      <alignment vertical="center"/>
      <protection hidden="1"/>
    </xf>
    <xf numFmtId="178" fontId="19" fillId="2" borderId="8">
      <alignment horizontal="right"/>
      <protection hidden="1"/>
    </xf>
    <xf numFmtId="178" fontId="17" fillId="3" borderId="8">
      <alignment horizontal="right"/>
      <protection hidden="1"/>
    </xf>
    <xf numFmtId="178" fontId="19" fillId="6" borderId="8">
      <alignment horizontal="right"/>
      <protection locked="0"/>
    </xf>
    <xf numFmtId="178" fontId="17" fillId="7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0" borderId="8">
      <alignment vertical="center"/>
      <protection locked="0"/>
    </xf>
    <xf numFmtId="177" fontId="27" fillId="3" borderId="8">
      <alignment vertical="center"/>
      <protection locked="0"/>
    </xf>
    <xf numFmtId="38" fontId="27" fillId="3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0" borderId="8">
      <alignment vertical="center"/>
      <protection locked="0"/>
    </xf>
    <xf numFmtId="181" fontId="27" fillId="3" borderId="8">
      <alignment vertical="center"/>
      <protection locked="0"/>
    </xf>
    <xf numFmtId="37" fontId="19" fillId="2" borderId="8">
      <alignment horizontal="center"/>
      <protection hidden="1"/>
    </xf>
    <xf numFmtId="168" fontId="17" fillId="3" borderId="8">
      <alignment horizontal="center"/>
      <protection hidden="1"/>
    </xf>
    <xf numFmtId="37" fontId="17" fillId="3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2" borderId="8">
      <alignment horizontal="center" vertical="center"/>
      <protection hidden="1"/>
    </xf>
    <xf numFmtId="177" fontId="27" fillId="3" borderId="8">
      <alignment horizontal="center" vertical="center"/>
      <protection hidden="1"/>
    </xf>
    <xf numFmtId="38" fontId="27" fillId="3" borderId="8">
      <alignment horizontal="center" vertical="center"/>
      <protection hidden="1"/>
    </xf>
    <xf numFmtId="38" fontId="30" fillId="2" borderId="14">
      <alignment vertical="center"/>
      <protection hidden="1"/>
    </xf>
    <xf numFmtId="177" fontId="31" fillId="3" borderId="14">
      <alignment vertical="center"/>
      <protection hidden="1"/>
    </xf>
    <xf numFmtId="38" fontId="31" fillId="3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78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14" fillId="0" borderId="0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166" fontId="9" fillId="0" borderId="2" xfId="0" applyNumberFormat="1" applyFont="1" applyFill="1" applyBorder="1" applyAlignment="1">
      <alignment horizontal="left" vertical="center" wrapText="1"/>
    </xf>
    <xf numFmtId="49" fontId="9" fillId="0" borderId="2" xfId="1" applyNumberFormat="1" applyFont="1" applyFill="1" applyBorder="1" applyAlignment="1">
      <alignment horizontal="left" vertical="center" wrapText="1"/>
    </xf>
    <xf numFmtId="167" fontId="9" fillId="0" borderId="2" xfId="2" applyNumberFormat="1" applyFont="1" applyFill="1" applyBorder="1" applyAlignment="1">
      <alignment horizontal="left" vertical="center" wrapText="1"/>
    </xf>
    <xf numFmtId="167" fontId="15" fillId="0" borderId="2" xfId="2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vertical="center" wrapText="1"/>
    </xf>
    <xf numFmtId="49" fontId="9" fillId="0" borderId="2" xfId="2" applyNumberFormat="1" applyFont="1" applyFill="1" applyBorder="1" applyAlignment="1">
      <alignment horizontal="left" vertical="center" wrapText="1" indent="1"/>
    </xf>
    <xf numFmtId="183" fontId="38" fillId="0" borderId="0" xfId="2" applyNumberFormat="1" applyFont="1" applyFill="1" applyAlignment="1">
      <alignment horizontal="right" vertical="center" indent="4"/>
    </xf>
    <xf numFmtId="49" fontId="9" fillId="0" borderId="3" xfId="0" applyNumberFormat="1" applyFont="1" applyFill="1" applyBorder="1" applyAlignment="1">
      <alignment horizontal="left" vertical="center" wrapText="1"/>
    </xf>
    <xf numFmtId="184" fontId="9" fillId="0" borderId="2" xfId="0" applyNumberFormat="1" applyFont="1" applyFill="1" applyBorder="1" applyAlignment="1">
      <alignment horizontal="left" vertical="center" wrapText="1"/>
    </xf>
    <xf numFmtId="0" fontId="39" fillId="0" borderId="2" xfId="3" applyFont="1" applyFill="1" applyBorder="1" applyAlignment="1">
      <alignment horizontal="center" vertical="center" wrapText="1"/>
    </xf>
    <xf numFmtId="164" fontId="10" fillId="0" borderId="2" xfId="2" applyFont="1" applyFill="1" applyBorder="1" applyAlignment="1" applyProtection="1">
      <alignment horizontal="right" vertical="center" wrapText="1" indent="1"/>
      <protection locked="0"/>
    </xf>
    <xf numFmtId="164" fontId="3" fillId="0" borderId="0" xfId="2" applyFont="1" applyFill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center"/>
    </xf>
    <xf numFmtId="4" fontId="39" fillId="0" borderId="2" xfId="3" applyNumberFormat="1" applyFont="1" applyFill="1" applyBorder="1" applyAlignment="1">
      <alignment horizontal="left" vertical="center" wrapText="1"/>
    </xf>
    <xf numFmtId="4" fontId="39" fillId="0" borderId="2" xfId="3" applyNumberFormat="1" applyFont="1" applyFill="1" applyBorder="1" applyAlignment="1">
      <alignment horizontal="center" vertical="center" wrapText="1"/>
    </xf>
    <xf numFmtId="49" fontId="42" fillId="0" borderId="2" xfId="0" applyNumberFormat="1" applyFont="1" applyFill="1" applyBorder="1" applyAlignment="1">
      <alignment horizontal="left" vertical="center" wrapText="1"/>
    </xf>
    <xf numFmtId="183" fontId="42" fillId="0" borderId="2" xfId="2" applyNumberFormat="1" applyFont="1" applyFill="1" applyBorder="1" applyAlignment="1">
      <alignment horizontal="right" vertical="center" wrapText="1" indent="2"/>
    </xf>
    <xf numFmtId="0" fontId="3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7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10" fillId="0" borderId="6" xfId="3" applyFont="1" applyFill="1" applyBorder="1" applyAlignment="1">
      <alignment horizontal="left" vertical="center" wrapText="1"/>
    </xf>
    <xf numFmtId="0" fontId="10" fillId="0" borderId="7" xfId="3" applyFont="1" applyFill="1" applyBorder="1" applyAlignment="1">
      <alignment horizontal="left" vertical="center" wrapText="1"/>
    </xf>
    <xf numFmtId="0" fontId="39" fillId="0" borderId="6" xfId="3" applyFont="1" applyFill="1" applyBorder="1" applyAlignment="1">
      <alignment horizontal="left" vertical="center" wrapText="1"/>
    </xf>
    <xf numFmtId="0" fontId="39" fillId="0" borderId="7" xfId="3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wrapText="1" indent="2"/>
    </xf>
    <xf numFmtId="0" fontId="12" fillId="0" borderId="6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0" fillId="0" borderId="6" xfId="3" applyFont="1" applyFill="1" applyBorder="1" applyAlignment="1">
      <alignment horizontal="left" vertical="center" wrapText="1" indent="2"/>
    </xf>
    <xf numFmtId="0" fontId="10" fillId="0" borderId="7" xfId="3" applyFont="1" applyFill="1" applyBorder="1" applyAlignment="1">
      <alignment horizontal="left" vertical="center" wrapText="1" indent="2"/>
    </xf>
    <xf numFmtId="0" fontId="3" fillId="0" borderId="1" xfId="0" applyFont="1" applyBorder="1" applyAlignment="1">
      <alignment vertical="top" wrapText="1"/>
    </xf>
    <xf numFmtId="0" fontId="44" fillId="0" borderId="0" xfId="0" applyFont="1" applyBorder="1" applyAlignment="1">
      <alignment vertical="top" wrapText="1"/>
    </xf>
    <xf numFmtId="0" fontId="43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 indent="2"/>
    </xf>
    <xf numFmtId="0" fontId="35" fillId="0" borderId="5" xfId="0" applyFont="1" applyFill="1" applyBorder="1" applyAlignment="1">
      <alignment horizontal="left" vertical="top" wrapText="1"/>
    </xf>
    <xf numFmtId="0" fontId="36" fillId="0" borderId="3" xfId="0" applyFont="1" applyFill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 indent="2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165" fontId="43" fillId="0" borderId="4" xfId="0" applyNumberFormat="1" applyFont="1" applyFill="1" applyBorder="1" applyAlignment="1">
      <alignment horizontal="left" vertical="top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___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39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/>
    <col min="4" max="16384" width="9.140625" style="1" hidden="1"/>
  </cols>
  <sheetData>
    <row r="1" spans="1:3" ht="20.25" customHeight="1">
      <c r="A1" s="55" t="s">
        <v>2</v>
      </c>
      <c r="B1" s="55"/>
      <c r="C1" s="56"/>
    </row>
    <row r="2" spans="1:3" ht="25.5" customHeight="1">
      <c r="A2" s="38" t="s">
        <v>31</v>
      </c>
      <c r="B2" s="57" t="s">
        <v>23</v>
      </c>
      <c r="C2" s="3"/>
    </row>
    <row r="3" spans="1:3" ht="28.5" customHeight="1">
      <c r="A3" s="39"/>
      <c r="B3" s="58" t="s">
        <v>22</v>
      </c>
    </row>
    <row r="4" spans="1:3" ht="14.25" customHeight="1">
      <c r="A4" s="38" t="s">
        <v>32</v>
      </c>
      <c r="B4" s="60" t="s">
        <v>33</v>
      </c>
    </row>
    <row r="5" spans="1:3" ht="14.25" customHeight="1">
      <c r="A5" s="39"/>
      <c r="B5" s="61" t="s">
        <v>34</v>
      </c>
    </row>
    <row r="6" spans="1:3" ht="14.25" customHeight="1">
      <c r="A6" s="40"/>
      <c r="B6" s="62" t="s">
        <v>1</v>
      </c>
    </row>
    <row r="7" spans="1:3" ht="14.25" customHeight="1">
      <c r="A7" s="36" t="s">
        <v>35</v>
      </c>
      <c r="B7" s="63" t="s">
        <v>62</v>
      </c>
    </row>
    <row r="8" spans="1:3" ht="14.25" customHeight="1">
      <c r="A8" s="37"/>
      <c r="B8" s="64" t="s">
        <v>1</v>
      </c>
    </row>
    <row r="9" spans="1:3" ht="14.25" customHeight="1">
      <c r="A9" s="37"/>
      <c r="B9" s="59" t="s">
        <v>36</v>
      </c>
    </row>
    <row r="10" spans="1:3" ht="14.25" customHeight="1">
      <c r="A10" s="37"/>
      <c r="B10" s="65" t="s">
        <v>37</v>
      </c>
    </row>
    <row r="11" spans="1:3" ht="28.5" customHeight="1">
      <c r="A11" s="37"/>
      <c r="B11" s="65" t="s">
        <v>65</v>
      </c>
    </row>
    <row r="12" spans="1:3" ht="14.25" customHeight="1">
      <c r="A12" s="37"/>
      <c r="B12" s="66" t="s">
        <v>38</v>
      </c>
    </row>
    <row r="13" spans="1:3" ht="19.5" customHeight="1">
      <c r="A13" s="67">
        <v>8</v>
      </c>
      <c r="B13" s="66" t="s">
        <v>39</v>
      </c>
    </row>
    <row r="14" spans="1:3" ht="14.25" customHeight="1">
      <c r="A14" s="38" t="s">
        <v>40</v>
      </c>
      <c r="B14" s="77">
        <v>43978</v>
      </c>
    </row>
    <row r="15" spans="1:3" ht="14.25" customHeight="1">
      <c r="A15" s="39"/>
      <c r="B15" s="61" t="s">
        <v>41</v>
      </c>
    </row>
    <row r="16" spans="1:3" ht="57" customHeight="1">
      <c r="A16" s="40"/>
      <c r="B16" s="68" t="s">
        <v>15</v>
      </c>
    </row>
    <row r="17" spans="1:2" ht="28.5" customHeight="1">
      <c r="A17" s="34" t="s">
        <v>42</v>
      </c>
      <c r="B17" s="60" t="s">
        <v>0</v>
      </c>
    </row>
    <row r="18" spans="1:2" ht="14.25" customHeight="1">
      <c r="A18" s="35"/>
      <c r="B18" s="69" t="s">
        <v>13</v>
      </c>
    </row>
    <row r="19" spans="1:2" ht="28.5" customHeight="1">
      <c r="A19" s="70"/>
      <c r="B19" s="69" t="s">
        <v>17</v>
      </c>
    </row>
    <row r="20" spans="1:2" ht="14.25" customHeight="1">
      <c r="A20" s="38" t="s">
        <v>43</v>
      </c>
      <c r="B20" s="75" t="s">
        <v>44</v>
      </c>
    </row>
    <row r="21" spans="1:2" ht="14.25" customHeight="1">
      <c r="A21" s="39"/>
      <c r="B21" s="76" t="s">
        <v>45</v>
      </c>
    </row>
    <row r="22" spans="1:2" ht="14.25" customHeight="1">
      <c r="A22" s="39"/>
      <c r="B22" s="76" t="s">
        <v>64</v>
      </c>
    </row>
    <row r="23" spans="1:2" ht="42.75" customHeight="1">
      <c r="A23" s="2" t="s">
        <v>46</v>
      </c>
      <c r="B23" s="71" t="s">
        <v>47</v>
      </c>
    </row>
    <row r="24" spans="1:2" ht="14.25" customHeight="1">
      <c r="A24" s="38" t="s">
        <v>48</v>
      </c>
      <c r="B24" s="60" t="s">
        <v>49</v>
      </c>
    </row>
    <row r="25" spans="1:2" ht="14.25" customHeight="1">
      <c r="A25" s="39"/>
      <c r="B25" s="69" t="s">
        <v>50</v>
      </c>
    </row>
    <row r="26" spans="1:2" ht="14.25" customHeight="1">
      <c r="A26" s="40"/>
      <c r="B26" s="69" t="s">
        <v>51</v>
      </c>
    </row>
    <row r="27" spans="1:2" ht="14.25" customHeight="1">
      <c r="A27" s="38" t="s">
        <v>52</v>
      </c>
      <c r="B27" s="60" t="s">
        <v>53</v>
      </c>
    </row>
    <row r="28" spans="1:2" ht="14.25" customHeight="1">
      <c r="A28" s="39"/>
      <c r="B28" s="69" t="s">
        <v>54</v>
      </c>
    </row>
    <row r="29" spans="1:2" ht="14.25" customHeight="1">
      <c r="A29" s="39"/>
      <c r="B29" s="69" t="s">
        <v>55</v>
      </c>
    </row>
    <row r="30" spans="1:2" ht="14.25" customHeight="1">
      <c r="A30" s="40"/>
      <c r="B30" s="72" t="s">
        <v>56</v>
      </c>
    </row>
    <row r="31" spans="1:2" ht="28.5" customHeight="1">
      <c r="A31" s="34" t="s">
        <v>57</v>
      </c>
      <c r="B31" s="71" t="s">
        <v>58</v>
      </c>
    </row>
    <row r="32" spans="1:2" ht="28.5" customHeight="1">
      <c r="A32" s="38" t="s">
        <v>59</v>
      </c>
      <c r="B32" s="73" t="s">
        <v>60</v>
      </c>
    </row>
    <row r="33" spans="1:2" ht="14.25" customHeight="1">
      <c r="A33" s="40"/>
      <c r="B33" s="74" t="s">
        <v>14</v>
      </c>
    </row>
    <row r="34" spans="1:2" ht="71.25" customHeight="1">
      <c r="A34" s="2" t="s">
        <v>61</v>
      </c>
      <c r="B34" s="68" t="s">
        <v>63</v>
      </c>
    </row>
    <row r="35" spans="1:2" ht="14.25" customHeight="1"/>
    <row r="36" spans="1:2" ht="14.25" customHeight="1"/>
    <row r="37" spans="1:2" ht="14.25" customHeight="1"/>
    <row r="38" spans="1:2" ht="14.25" customHeight="1"/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</sheetData>
  <mergeCells count="9">
    <mergeCell ref="A24:A26"/>
    <mergeCell ref="A27:A30"/>
    <mergeCell ref="A32:A33"/>
    <mergeCell ref="A1:B1"/>
    <mergeCell ref="A2:A3"/>
    <mergeCell ref="A4:A6"/>
    <mergeCell ref="A7:A12"/>
    <mergeCell ref="A14:A16"/>
    <mergeCell ref="A20:A22"/>
  </mergeCells>
  <conditionalFormatting sqref="B14">
    <cfRule type="containsBlanks" dxfId="13" priority="1">
      <formula>LEN(TRIM(B14))=0</formula>
    </cfRule>
  </conditionalFormatting>
  <dataValidations count="1">
    <dataValidation type="textLength" operator="lessThanOrEqual" allowBlank="1" showInputMessage="1" showErrorMessage="1" errorTitle="Увага!" error="Кількість символів не повинна перевищувати 80, інакше складно зберігати листи в папку на комп'ютері." sqref="B2">
      <formula1>80</formula1>
    </dataValidation>
  </dataValidations>
  <hyperlinks>
    <hyperlink ref="B33" r:id="rId1"/>
    <hyperlink ref="B8" r:id="rId2" display="tender-___@foxtrot.ua"/>
    <hyperlink ref="B6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41"/>
  <sheetViews>
    <sheetView showGridLines="0" showZeros="0" defaultGridColor="0" colorId="22" zoomScaleNormal="10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"/>
    </sheetView>
  </sheetViews>
  <sheetFormatPr defaultRowHeight="12.75"/>
  <cols>
    <col min="1" max="1" width="70.140625" style="12" customWidth="1"/>
    <col min="2" max="2" width="15.140625" style="12" customWidth="1"/>
    <col min="3" max="3" width="46.140625" style="12" customWidth="1"/>
    <col min="4" max="4" width="10.7109375" style="26" customWidth="1"/>
    <col min="5" max="5" width="9.28515625" style="12" customWidth="1"/>
    <col min="6" max="16384" width="9.140625" style="12"/>
  </cols>
  <sheetData>
    <row r="1" spans="1:4" ht="25.5" customHeight="1">
      <c r="A1" s="49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49"/>
      <c r="C1" s="4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D1" s="20"/>
    </row>
    <row r="2" spans="1:4" s="22" customFormat="1" ht="25.5" customHeight="1">
      <c r="A2" s="50" t="s">
        <v>23</v>
      </c>
      <c r="B2" s="50"/>
      <c r="C2" s="5" t="str">
        <f>IF($C$3=0,"Поля для заповнення промарковано кольором.","")</f>
        <v>Поля для заповнення промарковано кольором.</v>
      </c>
      <c r="D2" s="21"/>
    </row>
    <row r="3" spans="1:4" s="22" customFormat="1" ht="25.5" customHeight="1">
      <c r="A3" s="51" t="s">
        <v>3</v>
      </c>
      <c r="B3" s="52"/>
      <c r="C3" s="6"/>
      <c r="D3" s="21"/>
    </row>
    <row r="4" spans="1:4" s="22" customFormat="1" ht="12.75" customHeight="1">
      <c r="A4" s="23" t="s">
        <v>66</v>
      </c>
      <c r="B4" s="24"/>
      <c r="C4" s="7"/>
      <c r="D4" s="25"/>
    </row>
    <row r="5" spans="1:4" s="22" customFormat="1" ht="12.75" customHeight="1">
      <c r="A5" s="23" t="s">
        <v>4</v>
      </c>
      <c r="B5" s="24"/>
      <c r="C5" s="7"/>
      <c r="D5" s="25"/>
    </row>
    <row r="6" spans="1:4" s="22" customFormat="1" ht="12.75" customHeight="1">
      <c r="A6" s="23" t="s">
        <v>5</v>
      </c>
      <c r="B6" s="24"/>
      <c r="C6" s="8"/>
      <c r="D6" s="25"/>
    </row>
    <row r="7" spans="1:4" s="22" customFormat="1" ht="12.75" customHeight="1">
      <c r="A7" s="23" t="s">
        <v>6</v>
      </c>
      <c r="B7" s="24"/>
      <c r="C7" s="7"/>
      <c r="D7" s="25"/>
    </row>
    <row r="8" spans="1:4" s="22" customFormat="1" ht="12.75" customHeight="1">
      <c r="A8" s="23" t="s">
        <v>7</v>
      </c>
      <c r="B8" s="24"/>
      <c r="C8" s="7"/>
      <c r="D8" s="25"/>
    </row>
    <row r="9" spans="1:4" s="22" customFormat="1" ht="12.75" customHeight="1">
      <c r="A9" s="23" t="s">
        <v>12</v>
      </c>
      <c r="B9" s="24"/>
      <c r="C9" s="8"/>
      <c r="D9" s="25"/>
    </row>
    <row r="10" spans="1:4" s="22" customFormat="1" ht="12.75" customHeight="1">
      <c r="A10" s="23" t="s">
        <v>8</v>
      </c>
      <c r="B10" s="24"/>
      <c r="C10" s="7"/>
      <c r="D10" s="25"/>
    </row>
    <row r="11" spans="1:4" s="22" customFormat="1" ht="12.75" customHeight="1">
      <c r="A11" s="23" t="s">
        <v>9</v>
      </c>
      <c r="B11" s="24"/>
      <c r="C11" s="8"/>
      <c r="D11" s="25"/>
    </row>
    <row r="12" spans="1:4" s="22" customFormat="1" ht="12.75" customHeight="1">
      <c r="A12" s="23" t="s">
        <v>10</v>
      </c>
      <c r="B12" s="24"/>
      <c r="C12" s="9"/>
      <c r="D12" s="25"/>
    </row>
    <row r="13" spans="1:4" s="22" customFormat="1" ht="12.75" customHeight="1">
      <c r="A13" s="23" t="s">
        <v>16</v>
      </c>
      <c r="B13" s="24"/>
      <c r="C13" s="10"/>
      <c r="D13" s="25"/>
    </row>
    <row r="14" spans="1:4" s="22" customFormat="1" ht="12.75" customHeight="1">
      <c r="A14" s="23" t="s">
        <v>67</v>
      </c>
      <c r="B14" s="24"/>
      <c r="C14" s="10"/>
      <c r="D14" s="25"/>
    </row>
    <row r="15" spans="1:4" s="22" customFormat="1" ht="12.75" customHeight="1">
      <c r="A15" s="23" t="s">
        <v>11</v>
      </c>
      <c r="B15" s="24"/>
      <c r="C15" s="13"/>
      <c r="D15" s="25"/>
    </row>
    <row r="16" spans="1:4" s="22" customFormat="1" ht="12.75" customHeight="1">
      <c r="A16" s="23" t="s">
        <v>68</v>
      </c>
      <c r="B16" s="24"/>
      <c r="C16" s="11"/>
      <c r="D16" s="25"/>
    </row>
    <row r="17" spans="1:4" s="22" customFormat="1" ht="25.5" customHeight="1">
      <c r="A17" s="47" t="s">
        <v>30</v>
      </c>
      <c r="B17" s="48"/>
      <c r="C17" s="11"/>
      <c r="D17" s="25"/>
    </row>
    <row r="18" spans="1:4" ht="12.75" customHeight="1">
      <c r="A18" s="53" t="s">
        <v>69</v>
      </c>
      <c r="B18" s="54"/>
      <c r="C18" s="15"/>
      <c r="D18" s="25"/>
    </row>
    <row r="19" spans="1:4" ht="12.75" customHeight="1">
      <c r="A19" s="53" t="s">
        <v>70</v>
      </c>
      <c r="B19" s="54"/>
      <c r="C19" s="7"/>
      <c r="D19" s="25"/>
    </row>
    <row r="20" spans="1:4" ht="12.75" customHeight="1">
      <c r="A20" s="53" t="s">
        <v>71</v>
      </c>
      <c r="B20" s="54"/>
      <c r="C20" s="7"/>
      <c r="D20" s="25"/>
    </row>
    <row r="21" spans="1:4" ht="12.75" customHeight="1">
      <c r="A21" s="53" t="s">
        <v>72</v>
      </c>
      <c r="B21" s="54"/>
      <c r="C21" s="7"/>
      <c r="D21" s="25"/>
    </row>
    <row r="22" spans="1:4" ht="38.25" customHeight="1">
      <c r="A22" s="53" t="s">
        <v>73</v>
      </c>
      <c r="B22" s="54"/>
      <c r="C22" s="7"/>
      <c r="D22" s="25"/>
    </row>
    <row r="23" spans="1:4" ht="12.75" customHeight="1">
      <c r="A23" s="53" t="s">
        <v>74</v>
      </c>
      <c r="B23" s="54"/>
      <c r="C23" s="7"/>
      <c r="D23" s="25"/>
    </row>
    <row r="24" spans="1:4" ht="12.75" customHeight="1">
      <c r="A24" s="53" t="s">
        <v>75</v>
      </c>
      <c r="B24" s="54"/>
      <c r="C24" s="7"/>
      <c r="D24" s="25"/>
    </row>
    <row r="25" spans="1:4" ht="25.5" customHeight="1">
      <c r="A25" s="53" t="s">
        <v>76</v>
      </c>
      <c r="B25" s="54"/>
      <c r="C25" s="7"/>
      <c r="D25" s="25"/>
    </row>
    <row r="26" spans="1:4" ht="51" customHeight="1">
      <c r="A26" s="45" t="s">
        <v>77</v>
      </c>
      <c r="B26" s="46"/>
      <c r="C26" s="7"/>
      <c r="D26" s="27" t="str">
        <f t="shared" ref="D26:D27" si="0">IF(ROUNDDOWN(C26/6,2)*6&lt;&gt;C26,ROUNDDOWN(C26/6,2)*6,"")</f>
        <v/>
      </c>
    </row>
    <row r="27" spans="1:4" ht="25.5" customHeight="1">
      <c r="A27" s="45" t="s">
        <v>78</v>
      </c>
      <c r="B27" s="46"/>
      <c r="C27" s="7"/>
      <c r="D27" s="27" t="str">
        <f t="shared" si="0"/>
        <v/>
      </c>
    </row>
    <row r="28" spans="1:4" s="28" customFormat="1" ht="25.5" customHeight="1">
      <c r="A28" s="45" t="s">
        <v>79</v>
      </c>
      <c r="B28" s="46"/>
      <c r="C28" s="7"/>
      <c r="D28" s="14"/>
    </row>
    <row r="29" spans="1:4" ht="25.5" customHeight="1">
      <c r="A29" s="45" t="s">
        <v>80</v>
      </c>
      <c r="B29" s="46"/>
      <c r="C29" s="7"/>
    </row>
    <row r="30" spans="1:4" ht="38.25" customHeight="1">
      <c r="A30" s="45" t="s">
        <v>81</v>
      </c>
      <c r="B30" s="46"/>
      <c r="C30" s="7"/>
    </row>
    <row r="31" spans="1:4" ht="25.5" customHeight="1">
      <c r="A31" s="43" t="s">
        <v>20</v>
      </c>
      <c r="B31" s="44"/>
      <c r="C31" s="16"/>
    </row>
    <row r="32" spans="1:4" ht="12.75" customHeight="1">
      <c r="A32" s="41" t="s">
        <v>24</v>
      </c>
      <c r="B32" s="42"/>
      <c r="C32" s="7"/>
    </row>
    <row r="33" spans="1:4" ht="12.75" customHeight="1">
      <c r="A33" s="41" t="s">
        <v>25</v>
      </c>
      <c r="B33" s="42"/>
      <c r="C33" s="7"/>
    </row>
    <row r="34" spans="1:4" ht="12.75" customHeight="1">
      <c r="A34" s="41" t="s">
        <v>26</v>
      </c>
      <c r="B34" s="42"/>
      <c r="C34" s="7"/>
    </row>
    <row r="35" spans="1:4" ht="12.75" customHeight="1">
      <c r="A35" s="41" t="s">
        <v>21</v>
      </c>
      <c r="B35" s="42"/>
      <c r="C35" s="7"/>
    </row>
    <row r="36" spans="1:4" ht="12.75" customHeight="1">
      <c r="A36" s="29" t="s">
        <v>19</v>
      </c>
      <c r="B36" s="30" t="s">
        <v>27</v>
      </c>
      <c r="C36" s="17" t="s">
        <v>18</v>
      </c>
    </row>
    <row r="37" spans="1:4" ht="25.5" customHeight="1">
      <c r="A37" s="31" t="s">
        <v>28</v>
      </c>
      <c r="B37" s="32">
        <v>12</v>
      </c>
      <c r="C37" s="18"/>
      <c r="D37" s="20"/>
    </row>
    <row r="38" spans="1:4" ht="25.5" customHeight="1">
      <c r="B38" s="33" t="s">
        <v>29</v>
      </c>
      <c r="C38" s="19">
        <f>$B37*C37</f>
        <v>0</v>
      </c>
      <c r="D38" s="20"/>
    </row>
    <row r="39" spans="1:4" ht="12.75" customHeight="1"/>
    <row r="40" spans="1:4" ht="12.75" customHeight="1"/>
    <row r="41" spans="1:4" ht="12.75" customHeight="1"/>
  </sheetData>
  <sheetProtection password="CF22" sheet="1" objects="1" scenarios="1" formatCells="0" formatColumns="0" formatRows="0" autoFilter="0"/>
  <protectedRanges>
    <protectedRange sqref="C1:C1048576" name="Диапазон1"/>
  </protectedRanges>
  <mergeCells count="22">
    <mergeCell ref="A24:B24"/>
    <mergeCell ref="A25:B25"/>
    <mergeCell ref="A19:B19"/>
    <mergeCell ref="A20:B20"/>
    <mergeCell ref="A21:B21"/>
    <mergeCell ref="A22:B22"/>
    <mergeCell ref="A23:B23"/>
    <mergeCell ref="A17:B17"/>
    <mergeCell ref="A1:B1"/>
    <mergeCell ref="A2:B2"/>
    <mergeCell ref="A3:B3"/>
    <mergeCell ref="A18:B18"/>
    <mergeCell ref="A26:B26"/>
    <mergeCell ref="A27:B27"/>
    <mergeCell ref="A28:B28"/>
    <mergeCell ref="A29:B29"/>
    <mergeCell ref="A30:B30"/>
    <mergeCell ref="A35:B35"/>
    <mergeCell ref="A31:B31"/>
    <mergeCell ref="A32:B32"/>
    <mergeCell ref="A33:B33"/>
    <mergeCell ref="A34:B34"/>
  </mergeCells>
  <conditionalFormatting sqref="C30:C36 C3:C16">
    <cfRule type="containsBlanks" dxfId="12" priority="43">
      <formula>LEN(TRIM(C3))=0</formula>
    </cfRule>
  </conditionalFormatting>
  <conditionalFormatting sqref="D26:D27">
    <cfRule type="notContainsBlanks" dxfId="11" priority="46">
      <formula>LEN(TRIM(D26))&gt;0</formula>
    </cfRule>
  </conditionalFormatting>
  <conditionalFormatting sqref="C28">
    <cfRule type="containsBlanks" dxfId="10" priority="2">
      <formula>LEN(TRIM(C28))=0</formula>
    </cfRule>
  </conditionalFormatting>
  <conditionalFormatting sqref="C27 C18">
    <cfRule type="containsBlanks" dxfId="8" priority="16">
      <formula>LEN(TRIM(C18))=0</formula>
    </cfRule>
  </conditionalFormatting>
  <conditionalFormatting sqref="C37">
    <cfRule type="containsBlanks" dxfId="7" priority="15">
      <formula>LEN(TRIM(C37))=0</formula>
    </cfRule>
  </conditionalFormatting>
  <conditionalFormatting sqref="C29">
    <cfRule type="containsBlanks" dxfId="6" priority="14">
      <formula>LEN(TRIM(C29))=0</formula>
    </cfRule>
  </conditionalFormatting>
  <conditionalFormatting sqref="C19">
    <cfRule type="containsBlanks" dxfId="5" priority="13">
      <formula>LEN(TRIM(C19))=0</formula>
    </cfRule>
  </conditionalFormatting>
  <conditionalFormatting sqref="C20">
    <cfRule type="containsBlanks" dxfId="4" priority="12">
      <formula>LEN(TRIM(C20))=0</formula>
    </cfRule>
  </conditionalFormatting>
  <conditionalFormatting sqref="C21">
    <cfRule type="containsBlanks" dxfId="3" priority="11">
      <formula>LEN(TRIM(C21))=0</formula>
    </cfRule>
  </conditionalFormatting>
  <conditionalFormatting sqref="C22:C23">
    <cfRule type="containsBlanks" dxfId="2" priority="10">
      <formula>LEN(TRIM(C22))=0</formula>
    </cfRule>
  </conditionalFormatting>
  <conditionalFormatting sqref="C24:C25">
    <cfRule type="containsBlanks" dxfId="1" priority="9">
      <formula>LEN(TRIM(C24))=0</formula>
    </cfRule>
  </conditionalFormatting>
  <conditionalFormatting sqref="C26">
    <cfRule type="containsBlanks" dxfId="0" priority="1">
      <formula>LEN(TRIM(C26))=0</formula>
    </cfRule>
  </conditionalFormatting>
  <dataValidations count="1">
    <dataValidation type="decimal" operator="greaterThanOrEqual" allowBlank="1" showInputMessage="1" showErrorMessage="1" sqref="C26:C27">
      <formula1>0</formula1>
    </dataValidation>
  </dataValidations>
  <pageMargins left="0.37" right="0.2" top="0.2" bottom="0.36" header="0.19685039370078741" footer="0.19685039370078741"/>
  <pageSetup paperSize="9" scale="74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2020-05-26T13:11:07Z</dcterms:modified>
</cp:coreProperties>
</file>