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430" windowHeight="11640" tabRatio="739"/>
  </bookViews>
  <sheets>
    <sheet name="Документація" sheetId="2" r:id="rId1"/>
    <sheet name="Додаток 1" sheetId="3" r:id="rId2"/>
    <sheet name="Додаток 2" sheetId="10" r:id="rId3"/>
  </sheets>
  <definedNames>
    <definedName name="_xlnm._FilterDatabase" localSheetId="1" hidden="1">'Додаток 1'!#REF!</definedName>
    <definedName name="_xlnm.Print_Area" localSheetId="2">'Додаток 2'!$A$1:$L$54</definedName>
    <definedName name="_xlnm.Print_Area" localSheetId="0">Документація!$A$1:$B$42</definedName>
  </definedNames>
  <calcPr calcId="162913"/>
</workbook>
</file>

<file path=xl/calcChain.xml><?xml version="1.0" encoding="utf-8"?>
<calcChain xmlns="http://schemas.openxmlformats.org/spreadsheetml/2006/main">
  <c r="D30" i="3" l="1"/>
  <c r="A2" i="10"/>
  <c r="D29" i="3"/>
  <c r="D28" i="3"/>
  <c r="D31" i="3" s="1"/>
  <c r="C2" i="3"/>
  <c r="A2" i="3"/>
  <c r="C1" i="3"/>
  <c r="A1" i="3"/>
</calcChain>
</file>

<file path=xl/sharedStrings.xml><?xml version="1.0" encoding="utf-8"?>
<sst xmlns="http://schemas.openxmlformats.org/spreadsheetml/2006/main" count="173" uniqueCount="151">
  <si>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</si>
  <si>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</si>
  <si>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</si>
  <si>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</si>
  <si>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</si>
  <si>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</si>
  <si>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</si>
  <si>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</si>
  <si>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</si>
  <si>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</si>
  <si>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</si>
  <si>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</si>
  <si>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</si>
  <si>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</si>
  <si>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</si>
  <si>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</si>
  <si>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</si>
  <si>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</si>
  <si>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</si>
  <si>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</si>
  <si>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</si>
  <si>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</si>
  <si>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</si>
  <si>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</si>
  <si>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</si>
  <si>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</si>
  <si>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</si>
  <si>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</si>
  <si>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</si>
  <si>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</si>
  <si>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</si>
  <si>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Склад пропозиції Учасника:</t>
  </si>
  <si>
    <t>Пропозиція Учасника подається на адресу:</t>
  </si>
  <si>
    <t>Критеріями оцінки та вибору переможця є:</t>
  </si>
  <si>
    <t>3. Зміст та вимоги до оформлення пропозиції Учасника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</si>
  <si>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</si>
  <si>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</si>
  <si>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</si>
  <si>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</si>
  <si>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</si>
  <si>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</si>
  <si>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</si>
  <si>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</si>
  <si>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Умови Договору мають відповідати акцептованій пропозиції Учасника.
Замовник має право змінити обсяг закупівлі товару, роботи, послуги  відповідно до виробничих потреб без зміни акцептованої ціни.</t>
  </si>
  <si>
    <t>12. Умови укладання договору про закупівлю</t>
  </si>
  <si>
    <t>Результати процедури закупівлі оприлюднюються у розділі "Закриті тендери" за посиланням:</t>
  </si>
  <si>
    <t>Назва компанії (як у статуті)</t>
  </si>
  <si>
    <t>Досвід роботи за напрямом предмету закупівлі, років</t>
  </si>
  <si>
    <t>Платник ПДВ так / ні</t>
  </si>
  <si>
    <t>Основні клієнти (перерахувати декілька)</t>
  </si>
  <si>
    <t>Умови та вимоги до закупівлі</t>
  </si>
  <si>
    <t>- Лист у довільній формі про прийняття умов договору в редакції Замовника або протокол розбіжностей до договору.</t>
  </si>
  <si>
    <t>•  строки поставки товару;</t>
  </si>
  <si>
    <t>2. Мають необхідне обладнання, кваліфікований персонал та досвід в даному напрямку не менше 3 років.</t>
  </si>
  <si>
    <t>Найменування</t>
  </si>
  <si>
    <t>Перелік та кількість працівників відповідної кваліфікації</t>
  </si>
  <si>
    <t>Перелік власної матеріально-технічної бази: відповідні техніка та обладнання</t>
  </si>
  <si>
    <t>Будь-які питання стосовно процедури закупівлі прохання надсилати на адресу Тендерного комітету:</t>
  </si>
  <si>
    <t>- Комерційна пропозиція у форматі Додатку 1 в Excel.</t>
  </si>
  <si>
    <t>- Сканкопія комерційної пропозиції у форматі Додатку 1, завірена підписом керівника та печаткою.</t>
  </si>
  <si>
    <t>•  мінімальна вартість пропозиції.</t>
  </si>
  <si>
    <t>Учасник може подати пропозицію як на весь обсяг закупівлі так і на будь-який з лотів.</t>
  </si>
  <si>
    <r>
      <t xml:space="preserve">Технічні характеристики піддонів зазначенів </t>
    </r>
    <r>
      <rPr>
        <u/>
        <sz val="10"/>
        <color indexed="12"/>
        <rFont val="Arial"/>
        <family val="2"/>
        <charset val="204"/>
      </rPr>
      <t>Додатку 2</t>
    </r>
    <r>
      <rPr>
        <sz val="10"/>
        <color indexed="8"/>
        <rFont val="Arial"/>
        <family val="2"/>
        <charset val="204"/>
      </rPr>
      <t>.</t>
    </r>
  </si>
  <si>
    <t>Обов'язковий пакет документів з кожним відвантаженням для Лоту 2:
   акт фітосанітарного контролю Міністерства аграрної політики України;
   акт фітосанітарного стану на кожну окрему партію підкарантинних матеріалів (проведення знезараження).</t>
  </si>
  <si>
    <t>Піддони дерев'яні</t>
  </si>
  <si>
    <t>Всього, грн. з ПДВ</t>
  </si>
  <si>
    <t>Лот 2. Піддон дерев'яний з фумігацією (новий)</t>
  </si>
  <si>
    <t>Лот 1. Піддон дерев'яний (б/в)</t>
  </si>
  <si>
    <t>Вартість, грн  з ПДВ</t>
  </si>
  <si>
    <t>Ціна, грн. з ПДВ</t>
  </si>
  <si>
    <t>Кількість, шт.</t>
  </si>
  <si>
    <r>
      <rPr>
        <b/>
        <sz val="10"/>
        <rFont val="Arial"/>
        <family val="2"/>
        <charset val="204"/>
      </rPr>
      <t xml:space="preserve">Фіксування вартості. </t>
    </r>
    <r>
      <rPr>
        <sz val="10"/>
        <rFont val="Arial"/>
        <family val="2"/>
        <charset val="204"/>
      </rPr>
      <t xml:space="preserve">Вартість товару, яка надана Учасником в рамках проведення даної закупівлі має бути зафіксована на строк дії Договору: на один рік. </t>
    </r>
    <r>
      <rPr>
        <i/>
        <sz val="10"/>
        <rFont val="Arial"/>
        <family val="2"/>
        <charset val="204"/>
      </rPr>
      <t>Підтвердити.</t>
    </r>
  </si>
  <si>
    <r>
      <rPr>
        <b/>
        <sz val="10"/>
        <rFont val="Arial"/>
        <family val="2"/>
        <charset val="204"/>
      </rPr>
      <t>Безготівкова оплата </t>
    </r>
    <r>
      <rPr>
        <sz val="10"/>
        <rFont val="Arial"/>
        <family val="2"/>
        <charset val="204"/>
      </rPr>
      <t xml:space="preserve">по факту поставки протягом 5 банківських днів після отримання повного комплекту платіжних документів: рахунок-фактура, видаткова накладна, товарно-транспортна накладна, зареєстровна податкова накладна. </t>
    </r>
    <r>
      <rPr>
        <i/>
        <sz val="10"/>
        <rFont val="Arial"/>
        <family val="2"/>
        <charset val="204"/>
      </rPr>
      <t xml:space="preserve">Підтвердити або вказати свої умови. </t>
    </r>
  </si>
  <si>
    <r>
      <rPr>
        <b/>
        <sz val="10"/>
        <rFont val="Arial"/>
        <family val="2"/>
        <charset val="204"/>
      </rPr>
      <t>У разі поставки неякісних піддонів</t>
    </r>
    <r>
      <rPr>
        <sz val="10"/>
        <rFont val="Arial"/>
        <family val="2"/>
        <charset val="204"/>
      </rPr>
      <t xml:space="preserve"> заміна протягом 2 робочих днів за рахунок Постачальника. </t>
    </r>
    <r>
      <rPr>
        <i/>
        <sz val="10"/>
        <rFont val="Arial"/>
        <family val="2"/>
        <charset val="204"/>
      </rPr>
      <t>Підтвердити</t>
    </r>
  </si>
  <si>
    <r>
      <rPr>
        <b/>
        <sz val="10"/>
        <rFont val="Arial"/>
        <family val="2"/>
        <charset val="204"/>
      </rPr>
      <t xml:space="preserve">Термін поставки </t>
    </r>
    <r>
      <rPr>
        <sz val="10"/>
        <color indexed="8"/>
        <rFont val="Arial"/>
        <family val="2"/>
        <charset val="204"/>
      </rPr>
      <t>(вказати в робочих днях, але не більше 2 робочих днів)</t>
    </r>
  </si>
  <si>
    <t>За схемою 1</t>
  </si>
  <si>
    <t>Форма та кріплення</t>
  </si>
  <si>
    <t>• EPAL.</t>
  </si>
  <si>
    <t>• метод знезараження європіддонів;</t>
  </si>
  <si>
    <t>• номер ліцензії компанії здійснила термообробку піддонів;</t>
  </si>
  <si>
    <t>• код країни-виробника пакувального матеріалу і європіддонів;</t>
  </si>
  <si>
    <t>Маркування</t>
  </si>
  <si>
    <t>145х800мм – 3шт.</t>
  </si>
  <si>
    <t>Дошка перемички</t>
  </si>
  <si>
    <t>145х1200мм – 1шт.</t>
  </si>
  <si>
    <t>Дошка лапа середня</t>
  </si>
  <si>
    <t>100х1200мм – 2шт.</t>
  </si>
  <si>
    <t>Дошка лапи крайні</t>
  </si>
  <si>
    <t>Дошки настил проміжні</t>
  </si>
  <si>
    <t>145х1200мм – 3шт.</t>
  </si>
  <si>
    <t>Дошки настил крайня, середня</t>
  </si>
  <si>
    <t>145х145х78мм - 3шт.</t>
  </si>
  <si>
    <t>Шашка велика</t>
  </si>
  <si>
    <t>100х145х78мм - 6шт.</t>
  </si>
  <si>
    <t>Шашка мала</t>
  </si>
  <si>
    <t>800х1200х145</t>
  </si>
  <si>
    <t>Габаритні розміри</t>
  </si>
  <si>
    <t>схема 1</t>
  </si>
  <si>
    <t>24.5 (кг)</t>
  </si>
  <si>
    <t>Власна вага</t>
  </si>
  <si>
    <t>2200.0 (кг)</t>
  </si>
  <si>
    <t xml:space="preserve">Допустиме динамічне навантаження - </t>
  </si>
  <si>
    <t>3000.0 (кг)</t>
  </si>
  <si>
    <t>Допустиме статичне навантаження</t>
  </si>
  <si>
    <t>22мм</t>
  </si>
  <si>
    <t>Товщина дошки</t>
  </si>
  <si>
    <t>Україна / Європа</t>
  </si>
  <si>
    <t>Країна виробник</t>
  </si>
  <si>
    <t>Світлий</t>
  </si>
  <si>
    <t>Стан-Колір</t>
  </si>
  <si>
    <t xml:space="preserve">Дерево </t>
  </si>
  <si>
    <t>Матеріал</t>
  </si>
  <si>
    <t>новий</t>
  </si>
  <si>
    <t>Стан</t>
  </si>
  <si>
    <r>
      <rPr>
        <b/>
        <sz val="10"/>
        <color indexed="8"/>
        <rFont val="Arial"/>
        <family val="2"/>
        <charset val="204"/>
      </rPr>
      <t>Лот 2. Піддон дерев'яний з фумігацією</t>
    </r>
    <r>
      <rPr>
        <sz val="10"/>
        <color indexed="8"/>
        <rFont val="Arial"/>
        <family val="2"/>
        <charset val="204"/>
      </rPr>
      <t xml:space="preserve"> </t>
    </r>
    <r>
      <rPr>
        <i/>
        <sz val="10"/>
        <color indexed="8"/>
        <rFont val="Arial"/>
        <family val="2"/>
        <charset val="204"/>
      </rPr>
      <t>(</t>
    </r>
    <r>
      <rPr>
        <i/>
        <sz val="10"/>
        <color indexed="63"/>
        <rFont val="Arial"/>
        <family val="2"/>
        <charset val="204"/>
      </rPr>
      <t>фітосанітарна обробка, піддон придатний для вивезення за кордон)</t>
    </r>
  </si>
  <si>
    <t>100х800мм - 3 дошки</t>
  </si>
  <si>
    <t>Перемички</t>
  </si>
  <si>
    <t>100х1200мм - 3 дошки</t>
  </si>
  <si>
    <t>Лапи</t>
  </si>
  <si>
    <t>100х1200мм - 5 дощок.</t>
  </si>
  <si>
    <t>Настил</t>
  </si>
  <si>
    <t>100х100мм - 9шт.</t>
  </si>
  <si>
    <t>Шашки</t>
  </si>
  <si>
    <t>500 кг</t>
  </si>
  <si>
    <t>Вантажопідйомність</t>
  </si>
  <si>
    <t>20мм</t>
  </si>
  <si>
    <t>Україна</t>
  </si>
  <si>
    <t>б/в</t>
  </si>
  <si>
    <t xml:space="preserve">Лот 1. Піддон дерев'яний (б/в) </t>
  </si>
  <si>
    <t>Додаток 2. Технічні характеристики</t>
  </si>
  <si>
    <r>
      <rPr>
        <sz val="10"/>
        <rFont val="Arial"/>
        <family val="2"/>
        <charset val="204"/>
      </rPr>
      <t xml:space="preserve">Запит комерційної пропозиції, детальна інформація та вимоги щодо предмету закупівлі та обсяги закупівлі надано в </t>
    </r>
    <r>
      <rPr>
        <u/>
        <sz val="10"/>
        <color indexed="12"/>
        <rFont val="Arial"/>
        <family val="2"/>
        <charset val="204"/>
      </rPr>
      <t>Додатку 1</t>
    </r>
    <r>
      <rPr>
        <sz val="10"/>
        <rFont val="Arial"/>
        <family val="2"/>
        <charset val="204"/>
      </rPr>
      <t>.</t>
    </r>
  </si>
  <si>
    <t>tender-743@foxtrot.ua</t>
  </si>
  <si>
    <t>Опис</t>
  </si>
  <si>
    <t>Піддон виготовлений за європейськими стандартами і повністю відповідає ДЕРЖСТАНДАРТу 9078-84. Підходить для зберігання великих і дрібних товарів на складі або переміщення продукції по території підприємства. Піддон виготовлений з хвойної і листяної деревини.</t>
  </si>
  <si>
    <t>- Гарантійний лист про дотримання технічних характеристик виробів, які зазначені в запиті Замовника.</t>
  </si>
  <si>
    <t>1000.0 (кг)</t>
  </si>
  <si>
    <t>Допустиме динамічне навантаження</t>
  </si>
  <si>
    <t>600.0 (кг)</t>
  </si>
  <si>
    <t>16.8 (кг)</t>
  </si>
  <si>
    <t>1200.0 (мм)</t>
  </si>
  <si>
    <t>Довжина</t>
  </si>
  <si>
    <t>Ширина</t>
  </si>
  <si>
    <t>800.0 (мм)</t>
  </si>
  <si>
    <t>Висота</t>
  </si>
  <si>
    <t>140,0 (мм)</t>
  </si>
  <si>
    <t>Колір</t>
  </si>
  <si>
    <t xml:space="preserve">Лот 3. Європіддон дерев'яний (б/в) </t>
  </si>
  <si>
    <r>
      <rPr>
        <b/>
        <sz val="10"/>
        <rFont val="Arial"/>
        <family val="2"/>
        <charset val="204"/>
      </rPr>
      <t>Обов'язковий пакет документів з кожним відвантаженням для Лоту 2:</t>
    </r>
    <r>
      <rPr>
        <sz val="10"/>
        <rFont val="Arial"/>
        <family val="2"/>
        <charset val="204"/>
      </rPr>
      <t xml:space="preserve">
     акт фітосанітарного контролю Міністерства аграрної політики України;
     акт фітосанітарного стану на кожну окрему партію підкарантинних матеріалів (проведення знезараження). </t>
    </r>
    <r>
      <rPr>
        <i/>
        <sz val="10"/>
        <rFont val="Arial"/>
        <family val="2"/>
        <charset val="204"/>
      </rPr>
      <t>Підтвердити.</t>
    </r>
  </si>
  <si>
    <r>
      <rPr>
        <b/>
        <sz val="10"/>
        <rFont val="Arial"/>
        <family val="2"/>
        <charset val="204"/>
      </rPr>
      <t xml:space="preserve">Періодичність замовлення: 
- </t>
    </r>
    <r>
      <rPr>
        <sz val="10"/>
        <rFont val="Arial"/>
        <family val="2"/>
        <charset val="204"/>
      </rPr>
      <t>по Лоту 1, Лоту 2 протягом року за заявками відповідно до потреб Замовника 
- по Лоту 3 відвантаження партіями 2000 шт.</t>
    </r>
  </si>
  <si>
    <r>
      <rPr>
        <b/>
        <sz val="10"/>
        <rFont val="Arial"/>
        <family val="2"/>
        <charset val="204"/>
      </rPr>
      <t xml:space="preserve">Доставка </t>
    </r>
    <r>
      <rPr>
        <sz val="10"/>
        <rFont val="Arial"/>
        <family val="2"/>
        <charset val="204"/>
      </rPr>
      <t>здійснюється за рахунок Постачальника на склади Замовника за адресами партіями протягом року:
по Лоту 1, Лоту 2 
 -  с. Чайки,  вул. Авіоконструктора Антонова 1А корпус 2 рампа 64, Київська обл.
 -  с. Святопетрівське, Київська обл.
 -  смт. Гостомель, вул. Свято-Покровська, 141П, Київська обл.
по Лоту 3 
 - смт. Гостомель, вул. Свято-Покровська, 141П, Київська обл.</t>
    </r>
  </si>
  <si>
    <r>
      <rPr>
        <b/>
        <sz val="10"/>
        <color indexed="8"/>
        <rFont val="Arial"/>
        <family val="2"/>
        <charset val="204"/>
      </rPr>
      <t>Метою даної закупівлі</t>
    </r>
    <r>
      <rPr>
        <sz val="10"/>
        <color indexed="8"/>
        <rFont val="Arial"/>
        <family val="2"/>
        <charset val="204"/>
      </rPr>
      <t xml:space="preserve"> є вибір постачальника: 
- піддонів дерев'яних (б/в) для транспортуванні вантажів (Лот 1),
- піддонів дерев'яних з фумігацією (фітосанітарною обробкою), які придатні для транспортуванні вантажів за кордон (Лот 2), 
 - Європіддон дерев'яний (б/в) для транспортуванні вантажів (Лот 3),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</si>
</sst>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_-* #,##0.00\ _₽_-;\-* #,##0.00\ _₽_-;_-* &quot;-&quot;??\ _₽_-;_-@_-"/>
    <numFmt numFmtId="165" formatCode="_-* #,##0.00_р_._-;\-* #,##0.00_р_._-;_-* &quot;-&quot;??_р_._-;_-@_-"/>
    <numFmt numFmtId="166" formatCode="[$-FC22]d\ mmmm\ yyyy&quot; р.&quot;;@"/>
    <numFmt numFmtId="167" formatCode="_-* #,##0\ _г_р_н_._-;\-* #,##0\ _г_р_н_._-;_-* &quot;-&quot;\ _г_р_н_._-;_-@_-"/>
    <numFmt numFmtId="168" formatCode="_-* #,##0.00\ _г_р_н_._-;\-* #,##0.00\ _г_р_н_._-;_-* &quot;-&quot;??\ _г_р_н_._-;_-@_-"/>
    <numFmt numFmtId="169" formatCode="_-* #,##0\ &quot;грн.&quot;_-;\-* #,##0\ &quot;грн.&quot;_-;_-* &quot;-&quot;\ &quot;грн.&quot;_-;_-@_-"/>
    <numFmt numFmtId="170" formatCode="_-* #,##0.00\ &quot;грн.&quot;_-;\-* #,##0.00\ &quot;грн.&quot;_-;_-* &quot;-&quot;??\ &quot;грн.&quot;_-;_-@_-"/>
    <numFmt numFmtId="171" formatCode="#,##0;[Red]\-#,##0;;&quot;Error: Entry must be a number&quot;"/>
    <numFmt numFmtId="172" formatCode="#,##0;\(#,##0\)"/>
    <numFmt numFmtId="173" formatCode="[=0]\ &quot;0%&quot;;;0.00%"/>
    <numFmt numFmtId="174" formatCode="[=0]&quot; 0%&quot;;[&lt;0]General;0.00%"/>
    <numFmt numFmtId="175" formatCode="#,##0;\-#,##0;;&quot;Agency Cost&quot;"/>
    <numFmt numFmtId="176" formatCode="[=0]\ &quot;0.000&quot;;;0.000"/>
    <numFmt numFmtId="177" formatCode="[=0]&quot; 0.000&quot;;[&lt;0]General;0.000"/>
    <numFmt numFmtId="178" formatCode="_-* #,##0.00&quot;р.&quot;_-;\-* #,##0.00&quot;р.&quot;_-;_-* \-??&quot;р.&quot;_-;_-@_-"/>
    <numFmt numFmtId="179" formatCode="_-* #,##0.00\ _₴_-;\-* #,##0.00\ _₴_-;_-* &quot;-&quot;??\ _₴_-;_-@_-"/>
    <numFmt numFmtId="180" formatCode="_-* #,##0_р_._-;\-* #,##0_р_._-;_-* &quot;-&quot;??_р_._-;_-@_-"/>
    <numFmt numFmtId="181" formatCode="[&lt;=9999999]0##\-##\-##;\(0##\)\ ###\-##\-##"/>
  </numFmts>
  <fonts count="4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i/>
      <sz val="10"/>
      <color indexed="63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rgb="FFC00000"/>
      <name val="Arial"/>
      <family val="2"/>
      <charset val="204"/>
    </font>
    <font>
      <sz val="8"/>
      <color theme="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177">
    <xf numFmtId="0" fontId="0" fillId="0" borderId="0"/>
    <xf numFmtId="0" fontId="4" fillId="0" borderId="0"/>
    <xf numFmtId="37" fontId="5" fillId="2" borderId="1">
      <protection hidden="1"/>
    </xf>
    <xf numFmtId="37" fontId="3" fillId="3" borderId="1">
      <protection hidden="1"/>
    </xf>
    <xf numFmtId="37" fontId="3" fillId="3" borderId="1">
      <protection hidden="1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37" fontId="5" fillId="4" borderId="0" applyNumberFormat="0" applyBorder="0" applyAlignment="0">
      <alignment horizontal="center"/>
      <protection hidden="1"/>
    </xf>
    <xf numFmtId="0" fontId="3" fillId="5" borderId="0" applyNumberFormat="0" applyBorder="0" applyAlignment="0">
      <protection hidden="1"/>
    </xf>
    <xf numFmtId="171" fontId="5" fillId="6" borderId="1">
      <alignment horizontal="right"/>
      <protection locked="0"/>
    </xf>
    <xf numFmtId="171" fontId="3" fillId="7" borderId="1">
      <alignment horizontal="right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37" fontId="5" fillId="6" borderId="2" applyNumberFormat="0" applyBorder="0">
      <alignment horizontal="left"/>
      <protection locked="0"/>
    </xf>
    <xf numFmtId="0" fontId="3" fillId="7" borderId="0" applyNumberFormat="0" applyBorder="0">
      <alignment horizontal="left"/>
      <protection locked="0"/>
    </xf>
    <xf numFmtId="172" fontId="8" fillId="0" borderId="0">
      <alignment horizontal="left"/>
    </xf>
    <xf numFmtId="172" fontId="9" fillId="0" borderId="0">
      <alignment horizontal="left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  <xf numFmtId="37" fontId="5" fillId="8" borderId="3">
      <alignment horizontal="center" vertical="center"/>
      <protection hidden="1"/>
    </xf>
    <xf numFmtId="37" fontId="3" fillId="9" borderId="3">
      <alignment horizontal="center" vertical="center"/>
      <protection hidden="1"/>
    </xf>
    <xf numFmtId="37" fontId="3" fillId="9" borderId="3">
      <alignment horizontal="center" vertical="center"/>
      <protection hidden="1"/>
    </xf>
    <xf numFmtId="173" fontId="12" fillId="8" borderId="1">
      <alignment horizontal="right"/>
      <protection locked="0"/>
    </xf>
    <xf numFmtId="174" fontId="13" fillId="9" borderId="1">
      <alignment horizontal="right"/>
      <protection locked="0"/>
    </xf>
    <xf numFmtId="37" fontId="12" fillId="2" borderId="1">
      <alignment vertical="center"/>
      <protection hidden="1"/>
    </xf>
    <xf numFmtId="37" fontId="13" fillId="3" borderId="1">
      <alignment vertical="center"/>
      <protection hidden="1"/>
    </xf>
    <xf numFmtId="37" fontId="13" fillId="3" borderId="1">
      <alignment vertical="center"/>
      <protection hidden="1"/>
    </xf>
    <xf numFmtId="38" fontId="5" fillId="0" borderId="4"/>
    <xf numFmtId="38" fontId="3" fillId="0" borderId="4"/>
    <xf numFmtId="38" fontId="3" fillId="0" borderId="4"/>
    <xf numFmtId="0" fontId="14" fillId="0" borderId="0"/>
    <xf numFmtId="0" fontId="14" fillId="0" borderId="0"/>
    <xf numFmtId="0" fontId="26" fillId="0" borderId="0"/>
    <xf numFmtId="37" fontId="5" fillId="8" borderId="3">
      <alignment vertical="center"/>
      <protection hidden="1"/>
    </xf>
    <xf numFmtId="37" fontId="3" fillId="9" borderId="3">
      <alignment vertical="center"/>
      <protection hidden="1"/>
    </xf>
    <xf numFmtId="37" fontId="3" fillId="9" borderId="3">
      <alignment vertical="center"/>
      <protection hidden="1"/>
    </xf>
    <xf numFmtId="175" fontId="5" fillId="2" borderId="1">
      <alignment horizontal="right"/>
      <protection hidden="1"/>
    </xf>
    <xf numFmtId="175" fontId="3" fillId="3" borderId="1">
      <alignment horizontal="right"/>
      <protection hidden="1"/>
    </xf>
    <xf numFmtId="175" fontId="5" fillId="6" borderId="1">
      <alignment horizontal="right"/>
      <protection locked="0"/>
    </xf>
    <xf numFmtId="175" fontId="3" fillId="7" borderId="1">
      <alignment horizontal="right"/>
      <protection locked="0"/>
    </xf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0" fontId="5" fillId="0" borderId="0"/>
    <xf numFmtId="38" fontId="12" fillId="10" borderId="1">
      <alignment vertical="center"/>
      <protection locked="0"/>
    </xf>
    <xf numFmtId="38" fontId="13" fillId="3" borderId="1">
      <alignment vertical="center"/>
      <protection locked="0"/>
    </xf>
    <xf numFmtId="38" fontId="13" fillId="3" borderId="1">
      <alignment vertical="center"/>
      <protection locked="0"/>
    </xf>
    <xf numFmtId="39" fontId="12" fillId="0" borderId="5">
      <alignment horizontal="center" vertical="center"/>
      <protection hidden="1"/>
    </xf>
    <xf numFmtId="39" fontId="13" fillId="0" borderId="5">
      <alignment horizontal="center" vertical="center"/>
      <protection hidden="1"/>
    </xf>
    <xf numFmtId="39" fontId="13" fillId="0" borderId="5">
      <alignment horizontal="center" vertical="center"/>
      <protection hidden="1"/>
    </xf>
    <xf numFmtId="176" fontId="12" fillId="10" borderId="1">
      <alignment vertical="center"/>
      <protection locked="0"/>
    </xf>
    <xf numFmtId="177" fontId="13" fillId="3" borderId="1">
      <alignment vertical="center"/>
      <protection locked="0"/>
    </xf>
    <xf numFmtId="0" fontId="37" fillId="0" borderId="0"/>
    <xf numFmtId="37" fontId="5" fillId="2" borderId="1">
      <alignment horizontal="center"/>
      <protection hidden="1"/>
    </xf>
    <xf numFmtId="37" fontId="3" fillId="3" borderId="1">
      <alignment horizontal="center"/>
      <protection hidden="1"/>
    </xf>
    <xf numFmtId="37" fontId="3" fillId="3" borderId="1">
      <alignment horizontal="center"/>
      <protection hidden="1"/>
    </xf>
    <xf numFmtId="38" fontId="5" fillId="0" borderId="6">
      <alignment vertical="center"/>
      <protection locked="0"/>
    </xf>
    <xf numFmtId="38" fontId="3" fillId="0" borderId="7">
      <alignment vertical="center"/>
      <protection locked="0"/>
    </xf>
    <xf numFmtId="38" fontId="3" fillId="0" borderId="7">
      <alignment vertical="center"/>
      <protection locked="0"/>
    </xf>
    <xf numFmtId="38" fontId="12" fillId="2" borderId="1">
      <alignment horizontal="center" vertical="center"/>
      <protection hidden="1"/>
    </xf>
    <xf numFmtId="38" fontId="13" fillId="3" borderId="1">
      <alignment horizontal="center" vertical="center"/>
      <protection hidden="1"/>
    </xf>
    <xf numFmtId="38" fontId="13" fillId="3" borderId="1">
      <alignment horizontal="center" vertical="center"/>
      <protection hidden="1"/>
    </xf>
    <xf numFmtId="38" fontId="16" fillId="2" borderId="8">
      <alignment vertical="center"/>
      <protection hidden="1"/>
    </xf>
    <xf numFmtId="38" fontId="17" fillId="3" borderId="8">
      <alignment vertical="center"/>
      <protection hidden="1"/>
    </xf>
    <xf numFmtId="38" fontId="17" fillId="3" borderId="8">
      <alignment vertical="center"/>
      <protection hidden="1"/>
    </xf>
    <xf numFmtId="0" fontId="30" fillId="0" borderId="0" applyNumberFormat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0" fontId="18" fillId="0" borderId="0">
      <alignment horizontal="centerContinuous" vertical="center"/>
    </xf>
    <xf numFmtId="0" fontId="18" fillId="0" borderId="0">
      <alignment horizontal="center" vertical="center"/>
    </xf>
    <xf numFmtId="0" fontId="19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31" fillId="0" borderId="0"/>
    <xf numFmtId="0" fontId="14" fillId="0" borderId="0"/>
    <xf numFmtId="0" fontId="14" fillId="0" borderId="0"/>
    <xf numFmtId="0" fontId="31" fillId="0" borderId="0"/>
    <xf numFmtId="0" fontId="31" fillId="0" borderId="0"/>
    <xf numFmtId="0" fontId="1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6" fillId="0" borderId="0"/>
    <xf numFmtId="0" fontId="6" fillId="0" borderId="0"/>
    <xf numFmtId="0" fontId="31" fillId="0" borderId="0"/>
    <xf numFmtId="0" fontId="3" fillId="0" borderId="0"/>
    <xf numFmtId="3" fontId="3" fillId="0" borderId="0">
      <alignment horizontal="center"/>
    </xf>
    <xf numFmtId="0" fontId="31" fillId="0" borderId="0"/>
    <xf numFmtId="0" fontId="31" fillId="0" borderId="0"/>
    <xf numFmtId="0" fontId="31" fillId="0" borderId="0"/>
    <xf numFmtId="0" fontId="38" fillId="0" borderId="0"/>
    <xf numFmtId="0" fontId="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9" fillId="0" borderId="0"/>
    <xf numFmtId="0" fontId="6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31" fillId="0" borderId="0"/>
    <xf numFmtId="0" fontId="6" fillId="0" borderId="0"/>
    <xf numFmtId="0" fontId="6" fillId="0" borderId="0"/>
    <xf numFmtId="0" fontId="26" fillId="0" borderId="0"/>
    <xf numFmtId="0" fontId="2" fillId="0" borderId="0"/>
    <xf numFmtId="0" fontId="3" fillId="0" borderId="0"/>
    <xf numFmtId="38" fontId="15" fillId="0" borderId="0" applyFont="0" applyFill="0" applyBorder="0" applyAlignment="0" applyProtection="0"/>
    <xf numFmtId="3" fontId="20" fillId="0" borderId="9" applyFont="0" applyFill="0" applyBorder="0" applyAlignment="0" applyProtection="0">
      <alignment horizontal="center" vertical="center"/>
      <protection locked="0"/>
    </xf>
    <xf numFmtId="3" fontId="3" fillId="0" borderId="0" applyFill="0" applyBorder="0" applyAlignment="0" applyProtection="0"/>
    <xf numFmtId="40" fontId="15" fillId="0" borderId="0" applyFont="0" applyFill="0" applyBorder="0" applyAlignment="0" applyProtection="0"/>
    <xf numFmtId="0" fontId="12" fillId="0" borderId="9">
      <alignment horizontal="centerContinuous" vertical="center" wrapText="1"/>
    </xf>
    <xf numFmtId="0" fontId="13" fillId="0" borderId="5">
      <alignment horizontal="center" vertical="center" wrapText="1"/>
    </xf>
    <xf numFmtId="165" fontId="2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64" fontId="29" fillId="0" borderId="0" applyFont="0" applyFill="0" applyBorder="0" applyAlignment="0" applyProtection="0"/>
  </cellStyleXfs>
  <cellXfs count="91">
    <xf numFmtId="0" fontId="0" fillId="0" borderId="0" xfId="0"/>
    <xf numFmtId="0" fontId="32" fillId="0" borderId="0" xfId="0" applyFont="1" applyBorder="1" applyAlignment="1">
      <alignment vertical="top" wrapText="1"/>
    </xf>
    <xf numFmtId="0" fontId="33" fillId="0" borderId="0" xfId="73" applyFont="1" applyBorder="1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10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3" fillId="0" borderId="10" xfId="73" applyFont="1" applyBorder="1" applyAlignment="1">
      <alignment vertical="top" wrapText="1"/>
    </xf>
    <xf numFmtId="0" fontId="32" fillId="0" borderId="11" xfId="0" applyFont="1" applyFill="1" applyBorder="1" applyAlignment="1">
      <alignment vertical="top" wrapText="1"/>
    </xf>
    <xf numFmtId="0" fontId="32" fillId="0" borderId="10" xfId="0" quotePrefix="1" applyFont="1" applyFill="1" applyBorder="1" applyAlignment="1">
      <alignment horizontal="left" vertical="top" wrapText="1" indent="2"/>
    </xf>
    <xf numFmtId="0" fontId="34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2" fillId="0" borderId="10" xfId="0" applyFont="1" applyBorder="1" applyAlignment="1">
      <alignment horizontal="left" vertical="top" wrapText="1" indent="2"/>
    </xf>
    <xf numFmtId="0" fontId="35" fillId="0" borderId="9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2" xfId="0" applyFont="1" applyBorder="1" applyAlignment="1">
      <alignment horizontal="left" vertical="top" wrapText="1" indent="2"/>
    </xf>
    <xf numFmtId="0" fontId="32" fillId="0" borderId="10" xfId="0" applyFont="1" applyBorder="1" applyAlignment="1">
      <alignment horizontal="left" vertical="top" wrapText="1"/>
    </xf>
    <xf numFmtId="0" fontId="33" fillId="0" borderId="2" xfId="73" applyFont="1" applyBorder="1" applyAlignment="1">
      <alignment horizontal="left" vertical="top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0" fontId="32" fillId="11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" fillId="0" borderId="10" xfId="0" quotePrefix="1" applyFont="1" applyFill="1" applyBorder="1" applyAlignment="1">
      <alignment horizontal="left" vertical="top" wrapText="1" indent="2"/>
    </xf>
    <xf numFmtId="166" fontId="17" fillId="0" borderId="11" xfId="0" applyNumberFormat="1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2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 indent="2"/>
    </xf>
    <xf numFmtId="0" fontId="33" fillId="0" borderId="18" xfId="73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25" fillId="0" borderId="20" xfId="0" applyFont="1" applyFill="1" applyBorder="1" applyAlignment="1">
      <alignment vertical="center" wrapText="1"/>
    </xf>
    <xf numFmtId="0" fontId="32" fillId="11" borderId="0" xfId="0" applyFont="1" applyFill="1" applyBorder="1" applyAlignment="1">
      <alignment horizontal="left" vertical="center" wrapText="1" indent="2"/>
    </xf>
    <xf numFmtId="0" fontId="35" fillId="11" borderId="0" xfId="0" applyFont="1" applyFill="1" applyBorder="1" applyAlignment="1">
      <alignment horizontal="left" vertical="center" wrapText="1" indent="2"/>
    </xf>
    <xf numFmtId="0" fontId="32" fillId="0" borderId="21" xfId="0" applyFont="1" applyBorder="1" applyAlignment="1">
      <alignment vertical="center" wrapText="1"/>
    </xf>
    <xf numFmtId="0" fontId="35" fillId="0" borderId="10" xfId="0" applyFont="1" applyFill="1" applyBorder="1" applyAlignment="1">
      <alignment vertical="top" wrapText="1"/>
    </xf>
    <xf numFmtId="0" fontId="17" fillId="12" borderId="12" xfId="0" applyFont="1" applyFill="1" applyBorder="1" applyAlignment="1">
      <alignment vertical="center" wrapText="1"/>
    </xf>
    <xf numFmtId="0" fontId="17" fillId="12" borderId="13" xfId="0" applyFont="1" applyFill="1" applyBorder="1" applyAlignment="1">
      <alignment vertical="center" wrapText="1"/>
    </xf>
    <xf numFmtId="165" fontId="35" fillId="13" borderId="26" xfId="0" applyNumberFormat="1" applyFont="1" applyFill="1" applyBorder="1" applyAlignment="1">
      <alignment vertical="center"/>
    </xf>
    <xf numFmtId="0" fontId="35" fillId="13" borderId="27" xfId="0" applyFont="1" applyFill="1" applyBorder="1" applyAlignment="1">
      <alignment vertical="center"/>
    </xf>
    <xf numFmtId="0" fontId="36" fillId="13" borderId="27" xfId="0" applyFont="1" applyFill="1" applyBorder="1" applyAlignment="1">
      <alignment vertical="center"/>
    </xf>
    <xf numFmtId="0" fontId="36" fillId="13" borderId="23" xfId="0" applyFont="1" applyFill="1" applyBorder="1" applyAlignment="1">
      <alignment vertical="center"/>
    </xf>
    <xf numFmtId="165" fontId="3" fillId="11" borderId="22" xfId="174" applyFont="1" applyFill="1" applyBorder="1" applyAlignment="1" applyProtection="1">
      <alignment vertical="center" wrapText="1"/>
      <protection locked="0"/>
    </xf>
    <xf numFmtId="180" fontId="3" fillId="11" borderId="22" xfId="174" applyNumberFormat="1" applyFont="1" applyFill="1" applyBorder="1" applyAlignment="1" applyProtection="1">
      <alignment horizontal="center" vertical="center" wrapText="1"/>
      <protection locked="0"/>
    </xf>
    <xf numFmtId="49" fontId="3" fillId="11" borderId="22" xfId="0" applyNumberFormat="1" applyFont="1" applyFill="1" applyBorder="1" applyAlignment="1">
      <alignment horizontal="left" vertical="center" wrapText="1"/>
    </xf>
    <xf numFmtId="4" fontId="3" fillId="11" borderId="22" xfId="41" applyNumberFormat="1" applyFont="1" applyFill="1" applyBorder="1" applyAlignment="1">
      <alignment vertical="center" wrapText="1"/>
    </xf>
    <xf numFmtId="0" fontId="3" fillId="11" borderId="22" xfId="160" applyFont="1" applyFill="1" applyBorder="1" applyAlignment="1">
      <alignment vertical="center" wrapText="1"/>
    </xf>
    <xf numFmtId="4" fontId="3" fillId="11" borderId="22" xfId="160" applyNumberFormat="1" applyFont="1" applyFill="1" applyBorder="1" applyAlignment="1">
      <alignment horizontal="center" vertical="center" wrapText="1"/>
    </xf>
    <xf numFmtId="0" fontId="32" fillId="11" borderId="0" xfId="0" applyFont="1" applyFill="1"/>
    <xf numFmtId="0" fontId="32" fillId="11" borderId="0" xfId="0" applyFont="1" applyFill="1" applyBorder="1" applyAlignment="1">
      <alignment vertical="center"/>
    </xf>
    <xf numFmtId="0" fontId="32" fillId="11" borderId="0" xfId="0" applyFont="1" applyFill="1" applyBorder="1" applyAlignment="1">
      <alignment vertical="center" wrapText="1"/>
    </xf>
    <xf numFmtId="0" fontId="32" fillId="11" borderId="22" xfId="0" applyFont="1" applyFill="1" applyBorder="1" applyAlignment="1">
      <alignment vertical="center"/>
    </xf>
    <xf numFmtId="0" fontId="32" fillId="11" borderId="28" xfId="0" applyFont="1" applyFill="1" applyBorder="1" applyAlignment="1">
      <alignment vertical="center"/>
    </xf>
    <xf numFmtId="0" fontId="32" fillId="11" borderId="21" xfId="0" applyFont="1" applyFill="1" applyBorder="1" applyAlignment="1">
      <alignment vertical="center"/>
    </xf>
    <xf numFmtId="0" fontId="32" fillId="11" borderId="24" xfId="0" applyFont="1" applyFill="1" applyBorder="1" applyAlignment="1">
      <alignment vertical="center"/>
    </xf>
    <xf numFmtId="0" fontId="32" fillId="11" borderId="0" xfId="0" applyFont="1" applyFill="1" applyAlignment="1">
      <alignment vertical="center"/>
    </xf>
    <xf numFmtId="0" fontId="35" fillId="11" borderId="0" xfId="0" applyFont="1" applyFill="1"/>
    <xf numFmtId="0" fontId="36" fillId="11" borderId="0" xfId="0" applyFont="1" applyFill="1" applyBorder="1" applyAlignment="1">
      <alignment vertical="center" wrapText="1"/>
    </xf>
    <xf numFmtId="0" fontId="36" fillId="11" borderId="0" xfId="0" applyFont="1" applyFill="1" applyBorder="1" applyAlignment="1">
      <alignment vertical="center"/>
    </xf>
    <xf numFmtId="0" fontId="30" fillId="0" borderId="10" xfId="73" applyFill="1" applyBorder="1" applyAlignment="1">
      <alignment vertical="top" wrapText="1"/>
    </xf>
    <xf numFmtId="0" fontId="35" fillId="11" borderId="0" xfId="0" applyFont="1" applyFill="1" applyBorder="1" applyAlignment="1">
      <alignment vertical="center"/>
    </xf>
    <xf numFmtId="0" fontId="32" fillId="11" borderId="22" xfId="0" applyFont="1" applyFill="1" applyBorder="1" applyAlignment="1">
      <alignment vertical="center" wrapText="1"/>
    </xf>
    <xf numFmtId="0" fontId="32" fillId="11" borderId="0" xfId="0" applyFont="1" applyFill="1" applyAlignment="1">
      <alignment wrapText="1"/>
    </xf>
    <xf numFmtId="0" fontId="21" fillId="0" borderId="21" xfId="0" applyFont="1" applyBorder="1" applyAlignment="1">
      <alignment vertical="center" wrapText="1"/>
    </xf>
    <xf numFmtId="0" fontId="40" fillId="11" borderId="22" xfId="0" applyFont="1" applyFill="1" applyBorder="1" applyAlignment="1">
      <alignment vertical="center" wrapText="1"/>
    </xf>
    <xf numFmtId="0" fontId="36" fillId="0" borderId="14" xfId="0" applyFont="1" applyBorder="1" applyAlignment="1">
      <alignment vertical="top" wrapText="1"/>
    </xf>
    <xf numFmtId="0" fontId="36" fillId="0" borderId="0" xfId="0" applyFont="1" applyBorder="1" applyAlignment="1">
      <alignment vertical="top" wrapText="1"/>
    </xf>
    <xf numFmtId="0" fontId="35" fillId="0" borderId="15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35" fillId="0" borderId="17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5" fillId="0" borderId="2" xfId="0" applyFont="1" applyBorder="1" applyAlignment="1">
      <alignment vertical="top" wrapText="1"/>
    </xf>
    <xf numFmtId="0" fontId="35" fillId="0" borderId="11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 wrapText="1"/>
    </xf>
    <xf numFmtId="0" fontId="35" fillId="0" borderId="11" xfId="0" applyFont="1" applyBorder="1" applyAlignment="1">
      <alignment horizontal="left" vertical="top" wrapText="1"/>
    </xf>
    <xf numFmtId="0" fontId="35" fillId="0" borderId="10" xfId="0" applyFont="1" applyBorder="1" applyAlignment="1">
      <alignment horizontal="left" vertical="top" wrapText="1"/>
    </xf>
    <xf numFmtId="0" fontId="35" fillId="0" borderId="2" xfId="0" applyFont="1" applyBorder="1" applyAlignment="1">
      <alignment horizontal="left" vertical="top" wrapText="1"/>
    </xf>
    <xf numFmtId="0" fontId="3" fillId="0" borderId="22" xfId="138" applyFont="1" applyFill="1" applyBorder="1" applyAlignment="1">
      <alignment wrapText="1"/>
    </xf>
    <xf numFmtId="0" fontId="3" fillId="0" borderId="23" xfId="138" applyFont="1" applyFill="1" applyBorder="1" applyAlignment="1">
      <alignment wrapText="1"/>
    </xf>
    <xf numFmtId="0" fontId="3" fillId="11" borderId="22" xfId="160" applyFont="1" applyFill="1" applyBorder="1" applyAlignment="1">
      <alignment horizontal="left" vertical="center" wrapText="1"/>
    </xf>
    <xf numFmtId="181" fontId="35" fillId="11" borderId="22" xfId="0" applyNumberFormat="1" applyFont="1" applyFill="1" applyBorder="1" applyAlignment="1">
      <alignment horizontal="left" vertical="center" wrapText="1"/>
    </xf>
    <xf numFmtId="0" fontId="3" fillId="11" borderId="22" xfId="160" applyFont="1" applyFill="1" applyBorder="1" applyAlignment="1">
      <alignment horizontal="left" vertical="top" wrapText="1"/>
    </xf>
    <xf numFmtId="0" fontId="3" fillId="0" borderId="9" xfId="138" quotePrefix="1" applyFont="1" applyFill="1" applyBorder="1" applyAlignment="1">
      <alignment vertical="center" wrapText="1"/>
    </xf>
    <xf numFmtId="0" fontId="3" fillId="0" borderId="24" xfId="138" applyFont="1" applyFill="1" applyBorder="1" applyAlignment="1">
      <alignment wrapText="1"/>
    </xf>
    <xf numFmtId="0" fontId="3" fillId="0" borderId="25" xfId="138" applyFont="1" applyFill="1" applyBorder="1" applyAlignment="1">
      <alignment wrapText="1"/>
    </xf>
    <xf numFmtId="0" fontId="17" fillId="12" borderId="9" xfId="0" applyFont="1" applyFill="1" applyBorder="1" applyAlignment="1">
      <alignment vertical="center" wrapText="1"/>
    </xf>
    <xf numFmtId="0" fontId="39" fillId="0" borderId="0" xfId="0" applyFont="1" applyFill="1" applyBorder="1" applyAlignment="1" applyProtection="1">
      <alignment horizontal="left" vertical="center" wrapText="1"/>
    </xf>
    <xf numFmtId="0" fontId="39" fillId="0" borderId="14" xfId="0" applyFont="1" applyFill="1" applyBorder="1" applyAlignment="1" applyProtection="1">
      <alignment horizontal="left" vertical="center" wrapText="1"/>
    </xf>
    <xf numFmtId="0" fontId="32" fillId="11" borderId="24" xfId="0" applyFont="1" applyFill="1" applyBorder="1" applyAlignment="1">
      <alignment vertical="center"/>
    </xf>
    <xf numFmtId="0" fontId="32" fillId="11" borderId="21" xfId="0" applyFont="1" applyFill="1" applyBorder="1" applyAlignment="1">
      <alignment vertical="center"/>
    </xf>
    <xf numFmtId="0" fontId="32" fillId="11" borderId="28" xfId="0" applyFont="1" applyFill="1" applyBorder="1" applyAlignment="1">
      <alignment vertical="center"/>
    </xf>
  </cellXfs>
  <cellStyles count="177">
    <cellStyle name="2.Жирный" xfId="1"/>
    <cellStyle name="Calculation Cell" xfId="2"/>
    <cellStyle name="Calculation Cell 2" xfId="3"/>
    <cellStyle name="Calculation Cell 2 2" xfId="4"/>
    <cellStyle name="Comma [0]_Budget_адреска на Левобережке_12.08.05" xfId="5"/>
    <cellStyle name="Comma_Budget_адреска на Левобережке_12.08.05" xfId="6"/>
    <cellStyle name="Currency [0]_Budget_адреска на Левобережке_12.08.05" xfId="7"/>
    <cellStyle name="Currency_Budget_адреска на Левобережке_12.08.05" xfId="8"/>
    <cellStyle name="Double-Click cell" xfId="9"/>
    <cellStyle name="Double-Click cell 2" xfId="10"/>
    <cellStyle name="Entry cell" xfId="11"/>
    <cellStyle name="Entry cell 2" xfId="12"/>
    <cellStyle name="Excel Built-in Normal" xfId="13"/>
    <cellStyle name="Excel Built-in Normal 1" xfId="14"/>
    <cellStyle name="Excel Built-in Normal 1 2" xfId="15"/>
    <cellStyle name="Excel Built-in Normal 1 2 2" xfId="16"/>
    <cellStyle name="Excel Built-in Normal 1 3" xfId="17"/>
    <cellStyle name="Excel Built-in Normal 2" xfId="18"/>
    <cellStyle name="Excel Built-in Normal 2 2" xfId="19"/>
    <cellStyle name="Excel Built-in Normal 3" xfId="20"/>
    <cellStyle name="Followed Hyperlink_Copy of Levoberegka_PR_05.09.05" xfId="21"/>
    <cellStyle name="Front Sheet" xfId="22"/>
    <cellStyle name="Front Sheet 2" xfId="23"/>
    <cellStyle name="Heads" xfId="24"/>
    <cellStyle name="Heads 2" xfId="25"/>
    <cellStyle name="Hyperlink_! FINAL Total budget_BOARDS 3x6_FoxMart" xfId="26"/>
    <cellStyle name="Iau?iue_CHARPRIC" xfId="27"/>
    <cellStyle name="Mark-up/W Days" xfId="28"/>
    <cellStyle name="Mark-up/W Days 2" xfId="29"/>
    <cellStyle name="Mark-up/W Days 2 2" xfId="30"/>
    <cellStyle name="NIC % cell" xfId="31"/>
    <cellStyle name="NIC % cell 2" xfId="32"/>
    <cellStyle name="NIC Calculation Cell" xfId="33"/>
    <cellStyle name="NIC Calculation Cell 2" xfId="34"/>
    <cellStyle name="NIC Calculation Cell 2 2" xfId="35"/>
    <cellStyle name="Non-entry Cell" xfId="36"/>
    <cellStyle name="Non-entry Cell 2" xfId="37"/>
    <cellStyle name="Non-entry Cell 2 2" xfId="38"/>
    <cellStyle name="Normal 2 2" xfId="39"/>
    <cellStyle name="Normal_! FINAL Total budget_BOARDS 3x6_FoxMart" xfId="40"/>
    <cellStyle name="Normal_Техника_спецификация" xfId="41"/>
    <cellStyle name="Optional cell" xfId="42"/>
    <cellStyle name="Optional cell 2" xfId="43"/>
    <cellStyle name="Optional cell 2 2" xfId="44"/>
    <cellStyle name="Orig Calc Cell" xfId="45"/>
    <cellStyle name="Orig Calc Cell 2" xfId="46"/>
    <cellStyle name="Orig Entry cell" xfId="47"/>
    <cellStyle name="Orig Entry cell 2" xfId="48"/>
    <cellStyle name="Ouny?e [0]_CHARPRIC" xfId="49"/>
    <cellStyle name="Ouny?e_CHARPRIC" xfId="50"/>
    <cellStyle name="Standard_Pst_98 Arbeitsmappe" xfId="51"/>
    <cellStyle name="Stock entry cell" xfId="52"/>
    <cellStyle name="Stock entry cell 2" xfId="53"/>
    <cellStyle name="Stock entry cell 2 2" xfId="54"/>
    <cellStyle name="Stock feet/metres" xfId="55"/>
    <cellStyle name="Stock feet/metres 2" xfId="56"/>
    <cellStyle name="Stock feet/metres 2 2" xfId="57"/>
    <cellStyle name="Stock rate entry cell" xfId="58"/>
    <cellStyle name="Stock rate entry cell 2" xfId="59"/>
    <cellStyle name="TableStyleLight1" xfId="60"/>
    <cellStyle name="Text Calculation Cell" xfId="61"/>
    <cellStyle name="Text Calculation Cell 2" xfId="62"/>
    <cellStyle name="Text Calculation Cell 2 2" xfId="63"/>
    <cellStyle name="Text entry cell" xfId="64"/>
    <cellStyle name="Text entry cell 2" xfId="65"/>
    <cellStyle name="Text entry cell 2 2" xfId="66"/>
    <cellStyle name="Text Unit Cell" xfId="67"/>
    <cellStyle name="Text Unit Cell 2" xfId="68"/>
    <cellStyle name="Text Unit Cell 2 2" xfId="69"/>
    <cellStyle name="Total" xfId="70"/>
    <cellStyle name="Total 2" xfId="71"/>
    <cellStyle name="Total 2 2" xfId="72"/>
    <cellStyle name="Гиперссылка" xfId="73" builtinId="8"/>
    <cellStyle name="Денежный 2" xfId="74"/>
    <cellStyle name="Денежный 3" xfId="75"/>
    <cellStyle name="Денежный 4" xfId="76"/>
    <cellStyle name="Денежный 5" xfId="77"/>
    <cellStyle name="Заголовок" xfId="78"/>
    <cellStyle name="Заголовок 1 2" xfId="79"/>
    <cellStyle name="Личный" xfId="80"/>
    <cellStyle name="Обычный" xfId="0" builtinId="0"/>
    <cellStyle name="Обычный 10" xfId="81"/>
    <cellStyle name="Обычный 10 2" xfId="82"/>
    <cellStyle name="Обычный 11" xfId="83"/>
    <cellStyle name="Обычный 12" xfId="84"/>
    <cellStyle name="Обычный 12 2" xfId="85"/>
    <cellStyle name="Обычный 13" xfId="86"/>
    <cellStyle name="Обычный 14" xfId="87"/>
    <cellStyle name="Обычный 14 2" xfId="88"/>
    <cellStyle name="Обычный 14 3" xfId="89"/>
    <cellStyle name="Обычный 15" xfId="90"/>
    <cellStyle name="Обычный 15 2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131"/>
    <cellStyle name="Обычный 3 2" xfId="132"/>
    <cellStyle name="Обычный 3 2 2 2" xfId="133"/>
    <cellStyle name="Обычный 3 3" xfId="134"/>
    <cellStyle name="Обычный 3 4" xfId="135"/>
    <cellStyle name="Обычный 3 5" xfId="136"/>
    <cellStyle name="Обычный 31" xfId="137"/>
    <cellStyle name="Обычный 4" xfId="138"/>
    <cellStyle name="Обычный 4 2" xfId="139"/>
    <cellStyle name="Обычный 4 3" xfId="140"/>
    <cellStyle name="Обычный 4 4" xfId="141"/>
    <cellStyle name="Обычный 5" xfId="142"/>
    <cellStyle name="Обычный 5 2" xfId="143"/>
    <cellStyle name="Обычный 5 2 2" xfId="144"/>
    <cellStyle name="Обычный 5 3" xfId="145"/>
    <cellStyle name="Обычный 5 4" xfId="146"/>
    <cellStyle name="Обычный 5 5" xfId="147"/>
    <cellStyle name="Обычный 6" xfId="148"/>
    <cellStyle name="Обычный 6 13" xfId="149"/>
    <cellStyle name="Обычный 6 2" xfId="150"/>
    <cellStyle name="Обычный 6 2 2" xfId="151"/>
    <cellStyle name="Обычный 7" xfId="152"/>
    <cellStyle name="Обычный 7 2" xfId="153"/>
    <cellStyle name="Обычный 8" xfId="154"/>
    <cellStyle name="Обычный 8 2" xfId="155"/>
    <cellStyle name="Обычный 8 3" xfId="156"/>
    <cellStyle name="Обычный 8 3 2" xfId="157"/>
    <cellStyle name="Обычный 9" xfId="158"/>
    <cellStyle name="Обычный 9 2" xfId="159"/>
    <cellStyle name="Обычный_1.3. Шаблон спецификации" xfId="160"/>
    <cellStyle name="Стиль 1" xfId="161"/>
    <cellStyle name="Стиль 1 2" xfId="162"/>
    <cellStyle name="Тысячи [0]_CHARPRIC" xfId="163"/>
    <cellStyle name="Тысячи(0)" xfId="164"/>
    <cellStyle name="Тысячи(0) 2" xfId="165"/>
    <cellStyle name="Тысячи_CHARPRIC" xfId="166"/>
    <cellStyle name="Упаковка" xfId="167"/>
    <cellStyle name="Упаковка 2" xfId="168"/>
    <cellStyle name="Финансовый 2" xfId="169"/>
    <cellStyle name="Финансовый 2 2" xfId="170"/>
    <cellStyle name="Финансовый 2 2 2" xfId="171"/>
    <cellStyle name="Финансовый 2 2 3" xfId="172"/>
    <cellStyle name="Финансовый 2 3" xfId="173"/>
    <cellStyle name="Финансовый 2 4" xfId="174"/>
    <cellStyle name="Финансовый 3" xfId="175"/>
    <cellStyle name="Финансовый 4" xfId="176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18</xdr:row>
      <xdr:rowOff>76200</xdr:rowOff>
    </xdr:from>
    <xdr:to>
      <xdr:col>12</xdr:col>
      <xdr:colOff>200025</xdr:colOff>
      <xdr:row>31</xdr:row>
      <xdr:rowOff>76200</xdr:rowOff>
    </xdr:to>
    <xdr:pic>
      <xdr:nvPicPr>
        <xdr:cNvPr id="2049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5" t="3479"/>
        <a:stretch>
          <a:fillRect/>
        </a:stretch>
      </xdr:blipFill>
      <xdr:spPr bwMode="auto">
        <a:xfrm>
          <a:off x="8763000" y="3048000"/>
          <a:ext cx="5676900" cy="2114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</xdr:row>
      <xdr:rowOff>57150</xdr:rowOff>
    </xdr:from>
    <xdr:to>
      <xdr:col>7</xdr:col>
      <xdr:colOff>390525</xdr:colOff>
      <xdr:row>13</xdr:row>
      <xdr:rowOff>142875</xdr:rowOff>
    </xdr:to>
    <xdr:pic>
      <xdr:nvPicPr>
        <xdr:cNvPr id="2050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28" t="55637" r="67500" b="34489"/>
        <a:stretch>
          <a:fillRect/>
        </a:stretch>
      </xdr:blipFill>
      <xdr:spPr bwMode="auto">
        <a:xfrm>
          <a:off x="8791575" y="752475"/>
          <a:ext cx="2790825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743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3"/>
  <sheetViews>
    <sheetView showGridLines="0" showZeros="0" tabSelected="1" defaultGridColor="0" colorId="22" zoomScaleNormal="100" workbookViewId="0">
      <pane ySplit="1" topLeftCell="A2" activePane="bottomLeft" state="frozen"/>
      <selection activeCell="A8" sqref="A8:C18"/>
      <selection pane="bottomLeft" activeCell="B2" sqref="B2"/>
    </sheetView>
  </sheetViews>
  <sheetFormatPr defaultRowHeight="12.75"/>
  <cols>
    <col min="1" max="1" width="29.7109375" style="3" customWidth="1"/>
    <col min="2" max="2" width="101.7109375" style="3" customWidth="1"/>
    <col min="3" max="16384" width="9.140625" style="3"/>
  </cols>
  <sheetData>
    <row r="1" spans="1:2" ht="15.75" customHeight="1">
      <c r="A1" s="64" t="s">
        <v>2</v>
      </c>
      <c r="B1" s="65"/>
    </row>
    <row r="2" spans="1:2" ht="25.5" customHeight="1">
      <c r="A2" s="66" t="s">
        <v>18</v>
      </c>
      <c r="B2" s="30" t="s">
        <v>64</v>
      </c>
    </row>
    <row r="3" spans="1:2" ht="63.75">
      <c r="A3" s="67"/>
      <c r="B3" s="62" t="s">
        <v>150</v>
      </c>
    </row>
    <row r="4" spans="1:2" ht="38.25">
      <c r="A4" s="67"/>
      <c r="B4" s="33" t="s">
        <v>63</v>
      </c>
    </row>
    <row r="5" spans="1:2" ht="25.5">
      <c r="A5" s="67"/>
      <c r="B5" s="28" t="s">
        <v>130</v>
      </c>
    </row>
    <row r="6" spans="1:2">
      <c r="A6" s="67"/>
      <c r="B6" s="33" t="s">
        <v>62</v>
      </c>
    </row>
    <row r="7" spans="1:2">
      <c r="A7" s="68"/>
      <c r="B7" s="29" t="s">
        <v>61</v>
      </c>
    </row>
    <row r="8" spans="1:2">
      <c r="A8" s="69" t="s">
        <v>19</v>
      </c>
      <c r="B8" s="6" t="s">
        <v>17</v>
      </c>
    </row>
    <row r="9" spans="1:2">
      <c r="A9" s="70"/>
      <c r="B9" s="6" t="s">
        <v>57</v>
      </c>
    </row>
    <row r="10" spans="1:2">
      <c r="A10" s="71"/>
      <c r="B10" s="7" t="s">
        <v>1</v>
      </c>
    </row>
    <row r="11" spans="1:2">
      <c r="A11" s="72" t="s">
        <v>34</v>
      </c>
      <c r="B11" s="8" t="s">
        <v>32</v>
      </c>
    </row>
    <row r="12" spans="1:2" ht="15">
      <c r="A12" s="73"/>
      <c r="B12" s="58" t="s">
        <v>131</v>
      </c>
    </row>
    <row r="13" spans="1:2">
      <c r="A13" s="73"/>
      <c r="B13" s="4" t="s">
        <v>31</v>
      </c>
    </row>
    <row r="14" spans="1:2">
      <c r="A14" s="73"/>
      <c r="B14" s="9" t="s">
        <v>58</v>
      </c>
    </row>
    <row r="15" spans="1:2">
      <c r="A15" s="73"/>
      <c r="B15" s="9" t="s">
        <v>59</v>
      </c>
    </row>
    <row r="16" spans="1:2">
      <c r="A16" s="73"/>
      <c r="B16" s="9" t="s">
        <v>134</v>
      </c>
    </row>
    <row r="17" spans="1:2" ht="25.5">
      <c r="A17" s="73"/>
      <c r="B17" s="23" t="s">
        <v>51</v>
      </c>
    </row>
    <row r="18" spans="1:2">
      <c r="A18" s="34"/>
      <c r="B18" s="4" t="s">
        <v>20</v>
      </c>
    </row>
    <row r="19" spans="1:2">
      <c r="A19" s="10">
        <v>5</v>
      </c>
      <c r="B19" s="4" t="s">
        <v>21</v>
      </c>
    </row>
    <row r="20" spans="1:2">
      <c r="A20" s="69" t="s">
        <v>36</v>
      </c>
      <c r="B20" s="24">
        <v>44048</v>
      </c>
    </row>
    <row r="21" spans="1:2">
      <c r="A21" s="70"/>
      <c r="B21" s="6" t="s">
        <v>16</v>
      </c>
    </row>
    <row r="22" spans="1:2" ht="25.5">
      <c r="A22" s="71"/>
      <c r="B22" s="11" t="s">
        <v>14</v>
      </c>
    </row>
    <row r="23" spans="1:2">
      <c r="A23" s="74" t="s">
        <v>35</v>
      </c>
      <c r="B23" s="5" t="s">
        <v>0</v>
      </c>
    </row>
    <row r="24" spans="1:2">
      <c r="A24" s="75"/>
      <c r="B24" s="13" t="s">
        <v>12</v>
      </c>
    </row>
    <row r="25" spans="1:2">
      <c r="A25" s="76"/>
      <c r="B25" s="13" t="s">
        <v>53</v>
      </c>
    </row>
    <row r="26" spans="1:2">
      <c r="A26" s="69" t="s">
        <v>37</v>
      </c>
      <c r="B26" s="26" t="s">
        <v>33</v>
      </c>
    </row>
    <row r="27" spans="1:2">
      <c r="A27" s="70"/>
      <c r="B27" s="25" t="s">
        <v>52</v>
      </c>
    </row>
    <row r="28" spans="1:2">
      <c r="A28" s="70"/>
      <c r="B28" s="25" t="s">
        <v>60</v>
      </c>
    </row>
    <row r="29" spans="1:2">
      <c r="A29" s="71"/>
      <c r="B29" s="27"/>
    </row>
    <row r="30" spans="1:2" ht="25.5">
      <c r="A30" s="14" t="s">
        <v>38</v>
      </c>
      <c r="B30" s="15" t="s">
        <v>25</v>
      </c>
    </row>
    <row r="31" spans="1:2">
      <c r="A31" s="69" t="s">
        <v>39</v>
      </c>
      <c r="B31" s="5" t="s">
        <v>27</v>
      </c>
    </row>
    <row r="32" spans="1:2">
      <c r="A32" s="70"/>
      <c r="B32" s="13" t="s">
        <v>26</v>
      </c>
    </row>
    <row r="33" spans="1:2">
      <c r="A33" s="71"/>
      <c r="B33" s="13" t="s">
        <v>22</v>
      </c>
    </row>
    <row r="34" spans="1:2">
      <c r="A34" s="69" t="s">
        <v>40</v>
      </c>
      <c r="B34" s="5" t="s">
        <v>30</v>
      </c>
    </row>
    <row r="35" spans="1:2">
      <c r="A35" s="70"/>
      <c r="B35" s="13" t="s">
        <v>28</v>
      </c>
    </row>
    <row r="36" spans="1:2">
      <c r="A36" s="70"/>
      <c r="B36" s="13" t="s">
        <v>29</v>
      </c>
    </row>
    <row r="37" spans="1:2">
      <c r="A37" s="71"/>
      <c r="B37" s="16" t="s">
        <v>23</v>
      </c>
    </row>
    <row r="38" spans="1:2" ht="25.5">
      <c r="A38" s="12" t="s">
        <v>41</v>
      </c>
      <c r="B38" s="15" t="s">
        <v>24</v>
      </c>
    </row>
    <row r="39" spans="1:2">
      <c r="A39" s="69" t="s">
        <v>42</v>
      </c>
      <c r="B39" s="17" t="s">
        <v>45</v>
      </c>
    </row>
    <row r="40" spans="1:2">
      <c r="A40" s="71"/>
      <c r="B40" s="18" t="s">
        <v>13</v>
      </c>
    </row>
    <row r="41" spans="1:2" ht="38.25">
      <c r="A41" s="14" t="s">
        <v>44</v>
      </c>
      <c r="B41" s="11" t="s">
        <v>43</v>
      </c>
    </row>
    <row r="43" spans="1:2">
      <c r="B43" s="1"/>
    </row>
    <row r="44" spans="1:2">
      <c r="B44" s="2"/>
    </row>
    <row r="60" ht="12.75" customHeight="1"/>
    <row r="63" ht="12.75" customHeight="1"/>
  </sheetData>
  <mergeCells count="10">
    <mergeCell ref="A1:B1"/>
    <mergeCell ref="A2:A7"/>
    <mergeCell ref="A34:A37"/>
    <mergeCell ref="A39:A40"/>
    <mergeCell ref="A31:A33"/>
    <mergeCell ref="A8:A10"/>
    <mergeCell ref="A26:A29"/>
    <mergeCell ref="A20:A22"/>
    <mergeCell ref="A11:A17"/>
    <mergeCell ref="A23:A25"/>
  </mergeCells>
  <conditionalFormatting sqref="B20">
    <cfRule type="containsBlanks" dxfId="4" priority="4">
      <formula>LEN(TRIM(B20))=0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2">
      <formula1>80</formula1>
    </dataValidation>
  </dataValidations>
  <hyperlinks>
    <hyperlink ref="B40" r:id="rId1"/>
    <hyperlink ref="B12" r:id="rId2"/>
    <hyperlink ref="B10" r:id="rId3"/>
    <hyperlink ref="B5" location="'Додаток 1'!A1" display="Вибір постачальника електроенергії на об'єкти нерухомості, що зазначені в Додатку 1."/>
    <hyperlink ref="B6" location="'Додаток 2'!A1" display="Технічні характеристики піддонів зазначенів Додатку 2."/>
  </hyperlinks>
  <pageMargins left="0.27559055118110237" right="0.2" top="0.28000000000000003" bottom="0.42" header="0.19685039370078741" footer="0.19685039370078741"/>
  <pageSetup paperSize="9" scale="86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showGridLines="0" showZeros="0" defaultGridColor="0" colorId="22" zoomScaleNormal="100" workbookViewId="0">
      <pane xSplit="2" ySplit="3" topLeftCell="C4" activePane="bottomRight" state="frozen"/>
      <selection activeCell="A8" sqref="A8:C18"/>
      <selection pane="topRight" activeCell="A8" sqref="A8:C18"/>
      <selection pane="bottomLeft" activeCell="A8" sqref="A8:C18"/>
      <selection pane="bottomRight" activeCell="C3" sqref="C3:D3"/>
    </sheetView>
  </sheetViews>
  <sheetFormatPr defaultRowHeight="12.75"/>
  <cols>
    <col min="1" max="1" width="60.42578125" style="21" customWidth="1"/>
    <col min="2" max="2" width="14" style="22" customWidth="1"/>
    <col min="3" max="3" width="22.5703125" style="19" customWidth="1"/>
    <col min="4" max="4" width="26.140625" style="19" customWidth="1"/>
    <col min="5" max="16384" width="9.140625" style="19"/>
  </cols>
  <sheetData>
    <row r="1" spans="1:4" ht="28.5" customHeight="1">
      <c r="A1" s="31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C1" s="86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86"/>
    </row>
    <row r="2" spans="1:4" s="20" customFormat="1" ht="19.5" customHeight="1">
      <c r="A2" s="32" t="str">
        <f>Документація!$B$2</f>
        <v>Піддони дерев'яні</v>
      </c>
      <c r="C2" s="87" t="str">
        <f>IF($C$3=0,"Поля для заповнення промарковано кольором.","")</f>
        <v>Поля для заповнення промарковано кольором.</v>
      </c>
      <c r="D2" s="87"/>
    </row>
    <row r="3" spans="1:4" s="20" customFormat="1">
      <c r="A3" s="77" t="s">
        <v>46</v>
      </c>
      <c r="B3" s="78"/>
      <c r="C3" s="82"/>
      <c r="D3" s="82"/>
    </row>
    <row r="4" spans="1:4" s="20" customFormat="1" ht="12.75" customHeight="1">
      <c r="A4" s="77" t="s">
        <v>47</v>
      </c>
      <c r="B4" s="78"/>
      <c r="C4" s="82"/>
      <c r="D4" s="82"/>
    </row>
    <row r="5" spans="1:4" s="20" customFormat="1" ht="12.75" customHeight="1">
      <c r="A5" s="77" t="s">
        <v>3</v>
      </c>
      <c r="B5" s="78"/>
      <c r="C5" s="82"/>
      <c r="D5" s="82"/>
    </row>
    <row r="6" spans="1:4" s="20" customFormat="1" ht="12.75" customHeight="1">
      <c r="A6" s="77" t="s">
        <v>4</v>
      </c>
      <c r="B6" s="78"/>
      <c r="C6" s="82"/>
      <c r="D6" s="82"/>
    </row>
    <row r="7" spans="1:4" s="20" customFormat="1" ht="12.75" customHeight="1">
      <c r="A7" s="77" t="s">
        <v>5</v>
      </c>
      <c r="B7" s="78"/>
      <c r="C7" s="82"/>
      <c r="D7" s="82"/>
    </row>
    <row r="8" spans="1:4" s="20" customFormat="1" ht="12.75" customHeight="1">
      <c r="A8" s="77" t="s">
        <v>6</v>
      </c>
      <c r="B8" s="78"/>
      <c r="C8" s="82"/>
      <c r="D8" s="82"/>
    </row>
    <row r="9" spans="1:4" s="20" customFormat="1" ht="12.75" customHeight="1">
      <c r="A9" s="77" t="s">
        <v>11</v>
      </c>
      <c r="B9" s="78"/>
      <c r="C9" s="82"/>
      <c r="D9" s="82"/>
    </row>
    <row r="10" spans="1:4" s="20" customFormat="1" ht="12.75" customHeight="1">
      <c r="A10" s="77" t="s">
        <v>7</v>
      </c>
      <c r="B10" s="78"/>
      <c r="C10" s="82"/>
      <c r="D10" s="82"/>
    </row>
    <row r="11" spans="1:4" s="20" customFormat="1" ht="12.75" customHeight="1">
      <c r="A11" s="77" t="s">
        <v>8</v>
      </c>
      <c r="B11" s="78"/>
      <c r="C11" s="82"/>
      <c r="D11" s="82"/>
    </row>
    <row r="12" spans="1:4" s="20" customFormat="1" ht="12.75" customHeight="1">
      <c r="A12" s="77" t="s">
        <v>9</v>
      </c>
      <c r="B12" s="78"/>
      <c r="C12" s="82"/>
      <c r="D12" s="82"/>
    </row>
    <row r="13" spans="1:4" s="20" customFormat="1" ht="12.75" customHeight="1">
      <c r="A13" s="77" t="s">
        <v>15</v>
      </c>
      <c r="B13" s="78"/>
      <c r="C13" s="82"/>
      <c r="D13" s="82"/>
    </row>
    <row r="14" spans="1:4" s="20" customFormat="1" ht="12.75" customHeight="1">
      <c r="A14" s="77" t="s">
        <v>48</v>
      </c>
      <c r="B14" s="78"/>
      <c r="C14" s="82"/>
      <c r="D14" s="82"/>
    </row>
    <row r="15" spans="1:4" s="20" customFormat="1" ht="12.75" customHeight="1">
      <c r="A15" s="77" t="s">
        <v>10</v>
      </c>
      <c r="B15" s="78"/>
      <c r="C15" s="82"/>
      <c r="D15" s="82"/>
    </row>
    <row r="16" spans="1:4" s="20" customFormat="1" ht="12.75" customHeight="1">
      <c r="A16" s="77" t="s">
        <v>49</v>
      </c>
      <c r="B16" s="78"/>
      <c r="C16" s="82"/>
      <c r="D16" s="82"/>
    </row>
    <row r="17" spans="1:4" s="20" customFormat="1" ht="12.75" customHeight="1">
      <c r="A17" s="77" t="s">
        <v>55</v>
      </c>
      <c r="B17" s="78"/>
      <c r="C17" s="82"/>
      <c r="D17" s="82"/>
    </row>
    <row r="18" spans="1:4" s="20" customFormat="1" ht="12.75" customHeight="1">
      <c r="A18" s="83" t="s">
        <v>56</v>
      </c>
      <c r="B18" s="84"/>
      <c r="C18" s="82"/>
      <c r="D18" s="82"/>
    </row>
    <row r="19" spans="1:4" s="20" customFormat="1" ht="12.75" customHeight="1">
      <c r="A19" s="35" t="s">
        <v>50</v>
      </c>
      <c r="B19" s="36"/>
      <c r="C19" s="85"/>
      <c r="D19" s="85"/>
    </row>
    <row r="20" spans="1:4" ht="38.25" customHeight="1">
      <c r="A20" s="79" t="s">
        <v>148</v>
      </c>
      <c r="B20" s="79"/>
      <c r="C20" s="80"/>
      <c r="D20" s="80"/>
    </row>
    <row r="21" spans="1:4" ht="105" customHeight="1">
      <c r="A21" s="81" t="s">
        <v>149</v>
      </c>
      <c r="B21" s="81"/>
      <c r="C21" s="80"/>
      <c r="D21" s="80"/>
    </row>
    <row r="22" spans="1:4">
      <c r="A22" s="79" t="s">
        <v>74</v>
      </c>
      <c r="B22" s="79"/>
      <c r="C22" s="80"/>
      <c r="D22" s="80"/>
    </row>
    <row r="23" spans="1:4" ht="24.75" customHeight="1">
      <c r="A23" s="79" t="s">
        <v>73</v>
      </c>
      <c r="B23" s="79"/>
      <c r="C23" s="80"/>
      <c r="D23" s="80"/>
    </row>
    <row r="24" spans="1:4" ht="49.5" customHeight="1">
      <c r="A24" s="79" t="s">
        <v>147</v>
      </c>
      <c r="B24" s="79"/>
      <c r="C24" s="80"/>
      <c r="D24" s="80"/>
    </row>
    <row r="25" spans="1:4" ht="50.25" customHeight="1">
      <c r="A25" s="79" t="s">
        <v>72</v>
      </c>
      <c r="B25" s="79"/>
      <c r="C25" s="80"/>
      <c r="D25" s="80"/>
    </row>
    <row r="26" spans="1:4" ht="42" customHeight="1">
      <c r="A26" s="79" t="s">
        <v>71</v>
      </c>
      <c r="B26" s="79"/>
      <c r="C26" s="80"/>
      <c r="D26" s="80"/>
    </row>
    <row r="27" spans="1:4">
      <c r="A27" s="46" t="s">
        <v>54</v>
      </c>
      <c r="B27" s="46" t="s">
        <v>70</v>
      </c>
      <c r="C27" s="45" t="s">
        <v>69</v>
      </c>
      <c r="D27" s="44" t="s">
        <v>68</v>
      </c>
    </row>
    <row r="28" spans="1:4">
      <c r="A28" s="43" t="s">
        <v>67</v>
      </c>
      <c r="B28" s="42">
        <v>15000</v>
      </c>
      <c r="C28" s="41"/>
      <c r="D28" s="41">
        <f>$B28*C28</f>
        <v>0</v>
      </c>
    </row>
    <row r="29" spans="1:4">
      <c r="A29" s="43" t="s">
        <v>66</v>
      </c>
      <c r="B29" s="42">
        <v>300</v>
      </c>
      <c r="C29" s="41"/>
      <c r="D29" s="41">
        <f>$B29*C29</f>
        <v>0</v>
      </c>
    </row>
    <row r="30" spans="1:4">
      <c r="A30" s="43" t="s">
        <v>146</v>
      </c>
      <c r="B30" s="42">
        <v>12000</v>
      </c>
      <c r="C30" s="41"/>
      <c r="D30" s="41">
        <f>$B30*C30</f>
        <v>0</v>
      </c>
    </row>
    <row r="31" spans="1:4" ht="15.75">
      <c r="A31" s="40" t="s">
        <v>65</v>
      </c>
      <c r="B31" s="39"/>
      <c r="C31" s="38"/>
      <c r="D31" s="37">
        <f>SUM(D28:D30)</f>
        <v>0</v>
      </c>
    </row>
  </sheetData>
  <sheetProtection algorithmName="SHA-512" hashValue="+yCSzZ3mt/W5BY/00s99vFSSHOVrUnKVtOGf0jC22wwUZcXOxS/Cd5jWPe9dzcAkiMI6z61ptD8RyTegivbnMw==" saltValue="kvxGBFWGUJmBOCiBx/jsLw==" spinCount="100000" sheet="1" formatCells="0" formatColumns="0" formatRows="0" autoFilter="0"/>
  <protectedRanges>
    <protectedRange sqref="C1:D1048576" name="Диапазон1"/>
  </protectedRanges>
  <mergeCells count="49">
    <mergeCell ref="C1:D1"/>
    <mergeCell ref="C2:D2"/>
    <mergeCell ref="C11:D11"/>
    <mergeCell ref="C12:D12"/>
    <mergeCell ref="C13:D13"/>
    <mergeCell ref="A26:B26"/>
    <mergeCell ref="C26:D26"/>
    <mergeCell ref="C3:D3"/>
    <mergeCell ref="C4:D4"/>
    <mergeCell ref="C5:D5"/>
    <mergeCell ref="C6:D6"/>
    <mergeCell ref="C7:D7"/>
    <mergeCell ref="C8:D8"/>
    <mergeCell ref="C9:D9"/>
    <mergeCell ref="C10:D10"/>
    <mergeCell ref="C17:D17"/>
    <mergeCell ref="C18:D18"/>
    <mergeCell ref="C19:D19"/>
    <mergeCell ref="C14:D14"/>
    <mergeCell ref="C15:D15"/>
    <mergeCell ref="C16:D16"/>
    <mergeCell ref="A23:B23"/>
    <mergeCell ref="C23:D23"/>
    <mergeCell ref="A24:B24"/>
    <mergeCell ref="C24:D24"/>
    <mergeCell ref="A18:B18"/>
    <mergeCell ref="A25:B25"/>
    <mergeCell ref="C25:D25"/>
    <mergeCell ref="A20:B20"/>
    <mergeCell ref="C20:D20"/>
    <mergeCell ref="A21:B21"/>
    <mergeCell ref="C21:D21"/>
    <mergeCell ref="A22:B22"/>
    <mergeCell ref="C22:D22"/>
    <mergeCell ref="A8:B8"/>
    <mergeCell ref="A9:B9"/>
    <mergeCell ref="A10:B10"/>
    <mergeCell ref="A11:B11"/>
    <mergeCell ref="A12:B12"/>
    <mergeCell ref="A17:B17"/>
    <mergeCell ref="A13:B13"/>
    <mergeCell ref="A14:B14"/>
    <mergeCell ref="A15:B15"/>
    <mergeCell ref="A16:B16"/>
    <mergeCell ref="A6:B6"/>
    <mergeCell ref="A3:B3"/>
    <mergeCell ref="A4:B4"/>
    <mergeCell ref="A5:B5"/>
    <mergeCell ref="A7:B7"/>
  </mergeCells>
  <conditionalFormatting sqref="C3:C18">
    <cfRule type="containsBlanks" dxfId="3" priority="7">
      <formula>LEN(TRIM(C3))=0</formula>
    </cfRule>
  </conditionalFormatting>
  <conditionalFormatting sqref="C20:D26">
    <cfRule type="containsBlanks" dxfId="2" priority="1">
      <formula>LEN(TRIM(C20))=0</formula>
    </cfRule>
  </conditionalFormatting>
  <conditionalFormatting sqref="C30">
    <cfRule type="cellIs" dxfId="1" priority="2" operator="equal">
      <formula>0</formula>
    </cfRule>
  </conditionalFormatting>
  <conditionalFormatting sqref="C28:C29">
    <cfRule type="cellIs" dxfId="0" priority="3" operator="equal">
      <formula>0</formula>
    </cfRule>
  </conditionalFormatting>
  <pageMargins left="0.28000000000000003" right="0.2" top="0.2" bottom="0.36" header="0.19685039370078741" footer="0.19685039370078741"/>
  <pageSetup paperSize="9" scale="81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zoomScaleNormal="100" workbookViewId="0">
      <selection activeCell="B35" sqref="B35"/>
    </sheetView>
  </sheetViews>
  <sheetFormatPr defaultRowHeight="12.75"/>
  <cols>
    <col min="1" max="1" width="65.5703125" style="47" customWidth="1"/>
    <col min="2" max="2" width="56.5703125" style="47" customWidth="1"/>
    <col min="3" max="16384" width="9.140625" style="47"/>
  </cols>
  <sheetData>
    <row r="1" spans="1:2" ht="15.75" customHeight="1">
      <c r="A1" s="57" t="s">
        <v>129</v>
      </c>
      <c r="B1" s="56"/>
    </row>
    <row r="2" spans="1:2">
      <c r="A2" s="49" t="str">
        <f>Документація!B2</f>
        <v>Піддони дерев'яні</v>
      </c>
    </row>
    <row r="4" spans="1:2" ht="13.5" customHeight="1">
      <c r="A4" s="55" t="s">
        <v>128</v>
      </c>
    </row>
    <row r="5" spans="1:2" ht="13.5" customHeight="1">
      <c r="A5" s="50" t="s">
        <v>113</v>
      </c>
      <c r="B5" s="50" t="s">
        <v>127</v>
      </c>
    </row>
    <row r="6" spans="1:2">
      <c r="A6" s="50" t="s">
        <v>111</v>
      </c>
      <c r="B6" s="50" t="s">
        <v>110</v>
      </c>
    </row>
    <row r="7" spans="1:2">
      <c r="A7" s="50" t="s">
        <v>109</v>
      </c>
      <c r="B7" s="50" t="s">
        <v>108</v>
      </c>
    </row>
    <row r="8" spans="1:2">
      <c r="A8" s="50" t="s">
        <v>107</v>
      </c>
      <c r="B8" s="50" t="s">
        <v>126</v>
      </c>
    </row>
    <row r="9" spans="1:2">
      <c r="A9" s="50" t="s">
        <v>105</v>
      </c>
      <c r="B9" s="50" t="s">
        <v>125</v>
      </c>
    </row>
    <row r="10" spans="1:2">
      <c r="A10" s="50" t="s">
        <v>124</v>
      </c>
      <c r="B10" s="50" t="s">
        <v>123</v>
      </c>
    </row>
    <row r="11" spans="1:2">
      <c r="A11" s="50" t="s">
        <v>96</v>
      </c>
      <c r="B11" s="50" t="s">
        <v>95</v>
      </c>
    </row>
    <row r="12" spans="1:2">
      <c r="A12" s="50" t="s">
        <v>122</v>
      </c>
      <c r="B12" s="50" t="s">
        <v>121</v>
      </c>
    </row>
    <row r="13" spans="1:2">
      <c r="A13" s="50" t="s">
        <v>120</v>
      </c>
      <c r="B13" s="50" t="s">
        <v>119</v>
      </c>
    </row>
    <row r="14" spans="1:2">
      <c r="A14" s="50" t="s">
        <v>118</v>
      </c>
      <c r="B14" s="50" t="s">
        <v>117</v>
      </c>
    </row>
    <row r="15" spans="1:2">
      <c r="A15" s="50" t="s">
        <v>116</v>
      </c>
      <c r="B15" s="50" t="s">
        <v>115</v>
      </c>
    </row>
    <row r="17" spans="1:4">
      <c r="A17" s="48" t="s">
        <v>114</v>
      </c>
    </row>
    <row r="18" spans="1:4">
      <c r="A18" s="50" t="s">
        <v>113</v>
      </c>
      <c r="B18" s="50" t="s">
        <v>112</v>
      </c>
      <c r="D18" s="54" t="s">
        <v>97</v>
      </c>
    </row>
    <row r="19" spans="1:4">
      <c r="A19" s="50" t="s">
        <v>111</v>
      </c>
      <c r="B19" s="50" t="s">
        <v>110</v>
      </c>
    </row>
    <row r="20" spans="1:4" ht="13.5" customHeight="1">
      <c r="A20" s="50" t="s">
        <v>109</v>
      </c>
      <c r="B20" s="50" t="s">
        <v>108</v>
      </c>
    </row>
    <row r="21" spans="1:4">
      <c r="A21" s="50" t="s">
        <v>107</v>
      </c>
      <c r="B21" s="50" t="s">
        <v>106</v>
      </c>
    </row>
    <row r="22" spans="1:4">
      <c r="A22" s="50" t="s">
        <v>105</v>
      </c>
      <c r="B22" s="50" t="s">
        <v>104</v>
      </c>
    </row>
    <row r="23" spans="1:4">
      <c r="A23" s="50" t="s">
        <v>103</v>
      </c>
      <c r="B23" s="50" t="s">
        <v>102</v>
      </c>
    </row>
    <row r="24" spans="1:4">
      <c r="A24" s="50" t="s">
        <v>101</v>
      </c>
      <c r="B24" s="50" t="s">
        <v>100</v>
      </c>
    </row>
    <row r="25" spans="1:4">
      <c r="A25" s="50" t="s">
        <v>99</v>
      </c>
      <c r="B25" s="50" t="s">
        <v>98</v>
      </c>
    </row>
    <row r="26" spans="1:4">
      <c r="A26" s="50" t="s">
        <v>96</v>
      </c>
      <c r="B26" s="50" t="s">
        <v>95</v>
      </c>
    </row>
    <row r="27" spans="1:4">
      <c r="A27" s="50" t="s">
        <v>94</v>
      </c>
      <c r="B27" s="50" t="s">
        <v>93</v>
      </c>
    </row>
    <row r="28" spans="1:4">
      <c r="A28" s="50" t="s">
        <v>92</v>
      </c>
      <c r="B28" s="50" t="s">
        <v>91</v>
      </c>
    </row>
    <row r="29" spans="1:4">
      <c r="A29" s="50" t="s">
        <v>90</v>
      </c>
      <c r="B29" s="50" t="s">
        <v>89</v>
      </c>
    </row>
    <row r="30" spans="1:4">
      <c r="A30" s="50" t="s">
        <v>88</v>
      </c>
      <c r="B30" s="50" t="s">
        <v>86</v>
      </c>
    </row>
    <row r="31" spans="1:4">
      <c r="A31" s="50" t="s">
        <v>87</v>
      </c>
      <c r="B31" s="50" t="s">
        <v>86</v>
      </c>
    </row>
    <row r="32" spans="1:4">
      <c r="A32" s="50" t="s">
        <v>85</v>
      </c>
      <c r="B32" s="50" t="s">
        <v>84</v>
      </c>
    </row>
    <row r="33" spans="1:3">
      <c r="A33" s="50" t="s">
        <v>83</v>
      </c>
      <c r="B33" s="50" t="s">
        <v>82</v>
      </c>
    </row>
    <row r="34" spans="1:3">
      <c r="A34" s="88" t="s">
        <v>81</v>
      </c>
      <c r="B34" s="53" t="s">
        <v>80</v>
      </c>
    </row>
    <row r="35" spans="1:3">
      <c r="A35" s="89"/>
      <c r="B35" s="52" t="s">
        <v>79</v>
      </c>
    </row>
    <row r="36" spans="1:3">
      <c r="A36" s="89"/>
      <c r="B36" s="52" t="s">
        <v>78</v>
      </c>
    </row>
    <row r="37" spans="1:3">
      <c r="A37" s="90"/>
      <c r="B37" s="51" t="s">
        <v>77</v>
      </c>
    </row>
    <row r="38" spans="1:3">
      <c r="A38" s="50" t="s">
        <v>76</v>
      </c>
      <c r="B38" s="50" t="s">
        <v>75</v>
      </c>
    </row>
    <row r="40" spans="1:3">
      <c r="A40" s="59" t="s">
        <v>146</v>
      </c>
      <c r="B40" s="61"/>
    </row>
    <row r="41" spans="1:3">
      <c r="A41" s="50" t="s">
        <v>113</v>
      </c>
      <c r="B41" s="50" t="s">
        <v>127</v>
      </c>
    </row>
    <row r="42" spans="1:3">
      <c r="A42" s="50" t="s">
        <v>111</v>
      </c>
      <c r="B42" s="50" t="s">
        <v>110</v>
      </c>
      <c r="C42" s="48"/>
    </row>
    <row r="43" spans="1:3">
      <c r="A43" s="50" t="s">
        <v>145</v>
      </c>
      <c r="B43" s="50" t="s">
        <v>108</v>
      </c>
      <c r="C43" s="48"/>
    </row>
    <row r="44" spans="1:3">
      <c r="A44" s="50" t="s">
        <v>107</v>
      </c>
      <c r="B44" s="60" t="s">
        <v>106</v>
      </c>
    </row>
    <row r="45" spans="1:3">
      <c r="A45" s="50" t="s">
        <v>105</v>
      </c>
      <c r="B45" s="50" t="s">
        <v>125</v>
      </c>
      <c r="C45" s="48"/>
    </row>
    <row r="46" spans="1:3">
      <c r="A46" s="50" t="s">
        <v>103</v>
      </c>
      <c r="B46" s="60" t="s">
        <v>135</v>
      </c>
    </row>
    <row r="47" spans="1:3">
      <c r="A47" s="50" t="s">
        <v>136</v>
      </c>
      <c r="B47" s="60" t="s">
        <v>137</v>
      </c>
    </row>
    <row r="48" spans="1:3">
      <c r="A48" s="50" t="s">
        <v>99</v>
      </c>
      <c r="B48" s="60" t="s">
        <v>138</v>
      </c>
    </row>
    <row r="49" spans="1:3">
      <c r="A49" s="50" t="s">
        <v>140</v>
      </c>
      <c r="B49" s="60" t="s">
        <v>139</v>
      </c>
    </row>
    <row r="50" spans="1:3">
      <c r="A50" s="50" t="s">
        <v>141</v>
      </c>
      <c r="B50" s="60" t="s">
        <v>142</v>
      </c>
      <c r="C50" s="48"/>
    </row>
    <row r="51" spans="1:3">
      <c r="A51" s="50" t="s">
        <v>143</v>
      </c>
      <c r="B51" s="60" t="s">
        <v>144</v>
      </c>
      <c r="C51" s="48"/>
    </row>
    <row r="52" spans="1:3" ht="45">
      <c r="A52" s="50" t="s">
        <v>132</v>
      </c>
      <c r="B52" s="63" t="s">
        <v>133</v>
      </c>
      <c r="C52" s="48"/>
    </row>
    <row r="53" spans="1:3">
      <c r="A53" s="48"/>
      <c r="B53" s="48"/>
      <c r="C53" s="48"/>
    </row>
    <row r="54" spans="1:3">
      <c r="A54" s="48"/>
      <c r="B54" s="48"/>
      <c r="C54" s="48"/>
    </row>
    <row r="55" spans="1:3">
      <c r="A55" s="48"/>
      <c r="B55" s="48"/>
      <c r="C55" s="48"/>
    </row>
  </sheetData>
  <mergeCells count="1">
    <mergeCell ref="A34:A37"/>
  </mergeCells>
  <pageMargins left="0.27559055118110237" right="0.19685039370078741" top="0.19685039370078741" bottom="0.3543307086614173" header="0.19685039370078741" footer="0.19685039370078741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'Додаток 2'!Область_печати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2020-07-28T14:14:17Z</dcterms:modified>
</cp:coreProperties>
</file>