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475" yWindow="-30" windowWidth="14385" windowHeight="13980" tabRatio="739"/>
  </bookViews>
  <sheets>
    <sheet name="Документація" sheetId="2" r:id="rId1"/>
    <sheet name="Додаток 1" sheetId="3" r:id="rId2"/>
    <sheet name="Додаток 2" sheetId="4" r:id="rId3"/>
  </sheets>
  <definedNames>
    <definedName name="_xlnm._FilterDatabase" localSheetId="1" hidden="1">'Додаток 1'!$A$31:$E$49</definedName>
    <definedName name="_xlnm.Print_Titles" localSheetId="2">'Додаток 2'!$A:$A</definedName>
  </definedNames>
  <calcPr calcId="145621"/>
</workbook>
</file>

<file path=xl/calcChain.xml><?xml version="1.0" encoding="utf-8"?>
<calcChain xmlns="http://schemas.openxmlformats.org/spreadsheetml/2006/main">
  <c r="E50" i="3" l="1"/>
  <c r="B1" i="3" l="1"/>
  <c r="E2" i="3"/>
  <c r="E1" i="3"/>
  <c r="B2" i="3"/>
</calcChain>
</file>

<file path=xl/sharedStrings.xml><?xml version="1.0" encoding="utf-8"?>
<sst xmlns="http://schemas.openxmlformats.org/spreadsheetml/2006/main" count="162" uniqueCount="134">
  <si>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</si>
  <si>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</si>
  <si>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Документація процедури закупівлі</t>
  </si>
  <si>
    <t>Назва компанії</t>
  </si>
  <si>
    <t>ПІБ керівника</t>
  </si>
  <si>
    <t>Телефон керівника</t>
  </si>
  <si>
    <t>Юридична адреса</t>
  </si>
  <si>
    <t>Фактична адреса</t>
  </si>
  <si>
    <t xml:space="preserve">Контактна особа </t>
  </si>
  <si>
    <t>Телефон контактної особи</t>
  </si>
  <si>
    <t>Електронна адреса контактної особи</t>
  </si>
  <si>
    <t>Код ЄДРПОУ</t>
  </si>
  <si>
    <t>Телефон компанії</t>
  </si>
  <si>
    <t>1. Зареєстровані на території України;</t>
  </si>
  <si>
    <t>http://www.foxtrotgroup.com.ua/uk/tender.html</t>
  </si>
  <si>
    <t>Пропозиція кожного Учасника вважається дійсною протягом проведення конкурсної процедури закупівлі, а в разі акцепту пропозиції Учасника - протягом строку виконання договору закупівлі.</t>
  </si>
  <si>
    <t>Офіційний сайт компанії Учасника (за наявності)</t>
  </si>
  <si>
    <t>2. Мають необхідне обладнання, кваліфікований персонал та досвід роботи в даному напрямку не менше 3 років.</t>
  </si>
  <si>
    <t>Ціна, грн. з ПДВ</t>
  </si>
  <si>
    <t>Всього сума закупівлі, грн. з ПДВ:</t>
  </si>
  <si>
    <t>Публічне розкриття пропозицій не проводиться.</t>
  </si>
  <si>
    <t>ГРУПА КОМПАНІЙ ФОКСТРОТ</t>
  </si>
  <si>
    <t>1. Предмет закупівлі</t>
  </si>
  <si>
    <t>2. Замовник</t>
  </si>
  <si>
    <t>Розмір електронного листа не повинен перевищувати 15 МБ.</t>
  </si>
  <si>
    <t>Тема електронного листа має містити тільки предмет закупівлі.</t>
  </si>
  <si>
    <t>2. Пропозиція не відповідає вимогам щодо предмету закупівлі.</t>
  </si>
  <si>
    <t>3. Внаслідок дії непереборної сили.</t>
  </si>
  <si>
    <t>Учасники процедури закупівлі на запит Замовника надають установчі та фінансові документи в електронному вигляді.</t>
  </si>
  <si>
    <t>Замовник має право звернутися до Учасників за роз’ясненнями змісту їх пропозицій, а також ініціювати будь-які переговори з питань внесення змін до змісту або ціни поданої пропозиції.</t>
  </si>
  <si>
    <t>1. Учасник не відповідає кваліфікаційним критеріям;</t>
  </si>
  <si>
    <t>Замовник відхиляє пропозицію Учасника у разі, якщо:</t>
  </si>
  <si>
    <t>1. Ціна найкращої пропозиції перевищує бюджет закупівлі;</t>
  </si>
  <si>
    <t>2. Відсутня подальша потреба у закупівлі;</t>
  </si>
  <si>
    <t>Замовник має право відмінити закупівлю якщо:</t>
  </si>
  <si>
    <t>Запит комерційної пропозиції, детальна інформація та вимоги щодо предмету закупівлі надано в Додатку 1.</t>
  </si>
  <si>
    <t>•  Комерційна пропозиція у форматі Додатку 1 в Excel;</t>
  </si>
  <si>
    <t>Критеріями оцінки та вибору переможця є:</t>
  </si>
  <si>
    <t>5. Кваліфікаційні критерії до Учасників</t>
  </si>
  <si>
    <t>4. Дата подання пропозиції та строк її дії</t>
  </si>
  <si>
    <t xml:space="preserve">6. Критерії оцінки пропозицій Учасників </t>
  </si>
  <si>
    <t>7. Переговори з Учасником</t>
  </si>
  <si>
    <t>8. Відхилення пропозиції Учасника</t>
  </si>
  <si>
    <t>9. Відміна Замовником процедури закупівлі</t>
  </si>
  <si>
    <t>10. Подача установчих та фінансових документів</t>
  </si>
  <si>
    <t>11. Результати процедури закупівлі</t>
  </si>
  <si>
    <t>12. Умови укладання договору про закупівлю</t>
  </si>
  <si>
    <t>•  відповідність вимогам щодо предмету закупівлі;</t>
  </si>
  <si>
    <t>Результати процедури закупівлі оприлюднюються у розділі "Закриті тендери" за посиланням:</t>
  </si>
  <si>
    <t>3. Склад та вимоги до оформлення пропозиції Учасника</t>
  </si>
  <si>
    <t>Склад пропозиції Учасника:</t>
  </si>
  <si>
    <t>Досвід роботи за напрямом предмету закупівлі, років</t>
  </si>
  <si>
    <t>•  Сканкопія комерційної пропозиції у форматі Додатку 1, що завірена підписом керівника та печаткою;</t>
  </si>
  <si>
    <t>Пропозиція Учасника подається в електронному вигляді на адресу:</t>
  </si>
  <si>
    <t>Платник ПДВ- так, ні</t>
  </si>
  <si>
    <t>•  мінімальна вартість пропозиції.</t>
  </si>
  <si>
    <t>•  строки поставки;</t>
  </si>
  <si>
    <t>Будь-які питання стосовно закупівлі Учасник має направляти на адресу Тендерного комітету:</t>
  </si>
  <si>
    <t>Вказати основних клієнтів за напрямком даної закупівлі</t>
  </si>
  <si>
    <t>Зазначити перелік відповідного обладнання, власної матеріально-технічної бази, працівників відповідної кваліфікації</t>
  </si>
  <si>
    <t>Підтвердити прийняття умов договору в редакції Замовника</t>
  </si>
  <si>
    <t>№</t>
  </si>
  <si>
    <t>Назва валюти (USD, EUR тощо);</t>
  </si>
  <si>
    <t>Посилання на ресурс, на якому публікується курс вказаної валюти;</t>
  </si>
  <si>
    <t>Доля валютної складової в ціні пропозиції у відсотках.</t>
  </si>
  <si>
    <t>Дата встановлення курсу;</t>
  </si>
  <si>
    <t>1.</t>
  </si>
  <si>
    <t>2.</t>
  </si>
  <si>
    <t>3.</t>
  </si>
  <si>
    <t>4.</t>
  </si>
  <si>
    <t>5.</t>
  </si>
  <si>
    <t>У разі наявності в ціні пропозиції валютної складової, вказати:
    Курс валюти;</t>
  </si>
  <si>
    <t>Додатки 1, 2 та 3 є невід'ємними частинами даної документації процедури закупівлі.</t>
  </si>
  <si>
    <t>POS-матеріали Емоційні</t>
  </si>
  <si>
    <t>Візуалізація</t>
  </si>
  <si>
    <t>Технічні характеристики</t>
  </si>
  <si>
    <t>"Це саме для тебе"</t>
  </si>
  <si>
    <t>"Саме те, що потрібно"</t>
  </si>
  <si>
    <t>"Самий ТОП"</t>
  </si>
  <si>
    <t>"Забирай собі!"</t>
  </si>
  <si>
    <t>"Ух, хочу собі таке!"</t>
  </si>
  <si>
    <t>"Давай жити разом"</t>
  </si>
  <si>
    <t>"Спрощу тобі життя"</t>
  </si>
  <si>
    <t>"Час брати найкраще"</t>
  </si>
  <si>
    <t>"Ти диви яка техніка!"</t>
  </si>
  <si>
    <t>"Крутезна штука!"</t>
  </si>
  <si>
    <t>"Звук, наче в кінотеатрі"</t>
  </si>
  <si>
    <t>"Обожнюю крутий звук!"</t>
  </si>
  <si>
    <t>"Просто космічна пралка!"</t>
  </si>
  <si>
    <t>"Який широчезний!"</t>
  </si>
  <si>
    <t>"Ковзає, як чемпіон!"</t>
  </si>
  <si>
    <t>"Святі вуха, гаряченька цілий рік"</t>
  </si>
  <si>
    <t>Найменування продукції</t>
  </si>
  <si>
    <t>Додаток 2. Технічні характеристики</t>
  </si>
  <si>
    <r>
      <t xml:space="preserve">Розмір: 120*120 мм.
Прозорий пвх 0,4мм, друк 5+0 (білий +CMYK).
Фігурна порізка.
Кріплення на двосторонній скотч (10*20мм) на </t>
    </r>
    <r>
      <rPr>
        <b/>
        <u/>
        <sz val="10"/>
        <rFont val="Cambria"/>
        <family val="1"/>
        <charset val="204"/>
        <scheme val="major"/>
      </rPr>
      <t>лицьовому</t>
    </r>
    <r>
      <rPr>
        <sz val="10"/>
        <rFont val="Cambria"/>
        <family val="1"/>
        <charset val="204"/>
        <scheme val="major"/>
      </rPr>
      <t xml:space="preserve"> боці.</t>
    </r>
  </si>
  <si>
    <r>
      <t xml:space="preserve">Розмір: 230*150 мм.
Прозорий ПЕТ G  0,5 мм, друк 5+0 (білий +CMYK 150%).
Фігурна лазерна порізка.
Кріплення на двосторонній листовий  скотч (150*15 мм) ORAFOL на </t>
    </r>
    <r>
      <rPr>
        <b/>
        <u/>
        <sz val="10"/>
        <rFont val="Cambria"/>
        <family val="1"/>
        <charset val="204"/>
        <scheme val="major"/>
      </rPr>
      <t>лицьовому</t>
    </r>
    <r>
      <rPr>
        <sz val="10"/>
        <rFont val="Cambria"/>
        <family val="1"/>
        <charset val="204"/>
        <scheme val="major"/>
      </rPr>
      <t xml:space="preserve"> боці виробу. </t>
    </r>
  </si>
  <si>
    <r>
      <t xml:space="preserve">Розмір: 225*210мм.
Прозорий пвх 0,4мм, друк 5+0 (білий +CMYK).
Фігурна порізка.
Кріплення на двосторонній скотч (15*100 мм) на </t>
    </r>
    <r>
      <rPr>
        <b/>
        <u/>
        <sz val="10"/>
        <rFont val="Cambria"/>
        <family val="1"/>
        <charset val="204"/>
        <scheme val="major"/>
      </rPr>
      <t>лицьовому</t>
    </r>
    <r>
      <rPr>
        <sz val="10"/>
        <rFont val="Cambria"/>
        <family val="1"/>
        <charset val="204"/>
        <scheme val="major"/>
      </rPr>
      <t xml:space="preserve"> боці.
</t>
    </r>
  </si>
  <si>
    <r>
      <t xml:space="preserve">Розмір: 235*210мм.
Прозорий пвх 0,4мм, друк 5+0 (білий +CMYK).
Фігурна порізка.
Кріплення на двосторонній скотч (100*15 мм) на </t>
    </r>
    <r>
      <rPr>
        <b/>
        <u/>
        <sz val="10"/>
        <rFont val="Cambria"/>
        <family val="1"/>
        <charset val="204"/>
        <scheme val="major"/>
      </rPr>
      <t>лицьовому</t>
    </r>
    <r>
      <rPr>
        <sz val="10"/>
        <rFont val="Cambria"/>
        <family val="1"/>
        <charset val="204"/>
        <scheme val="major"/>
      </rPr>
      <t xml:space="preserve"> боці.
</t>
    </r>
  </si>
  <si>
    <t>Розмір: 160*200мм. 
Прозорий пвх 0,4мм, друк 5+0 (білий +CMYK).
Фігурна порізка.
Без скотчу.</t>
  </si>
  <si>
    <r>
      <t>Розмір: 210*297мм.
Прозорий пвх 0,4мм, друк 5+0 (білий +CMYK).
Фігурна порізка.
Кріплення на двосторонній скотч (10*40 мм) у трьох місцях на</t>
    </r>
    <r>
      <rPr>
        <b/>
        <sz val="10"/>
        <color rgb="FF00B0F0"/>
        <rFont val="Cambria"/>
        <family val="1"/>
        <charset val="204"/>
        <scheme val="major"/>
      </rPr>
      <t xml:space="preserve"> </t>
    </r>
    <r>
      <rPr>
        <b/>
        <u/>
        <sz val="10"/>
        <rFont val="Cambria"/>
        <family val="1"/>
        <charset val="204"/>
        <scheme val="major"/>
      </rPr>
      <t>зворотному</t>
    </r>
    <r>
      <rPr>
        <sz val="10"/>
        <rFont val="Cambria"/>
        <family val="1"/>
        <charset val="204"/>
        <scheme val="major"/>
      </rPr>
      <t xml:space="preserve"> боці.
</t>
    </r>
    <r>
      <rPr>
        <sz val="10"/>
        <color theme="1"/>
        <rFont val="Cambria"/>
        <family val="1"/>
        <charset val="204"/>
        <scheme val="major"/>
      </rPr>
      <t xml:space="preserve">
</t>
    </r>
  </si>
  <si>
    <r>
      <t xml:space="preserve">Розмір: Діаметр 170 мм.
Прозорий пвх 0,4мм, друк 5+0 (білий +CMYK).
Фігурна порізка.
Кріплення на двосторонній скотч (80*15 мм) на </t>
    </r>
    <r>
      <rPr>
        <b/>
        <u/>
        <sz val="10"/>
        <rFont val="Cambria"/>
        <family val="1"/>
        <charset val="204"/>
        <scheme val="major"/>
      </rPr>
      <t>зворотному</t>
    </r>
    <r>
      <rPr>
        <sz val="10"/>
        <color theme="1"/>
        <rFont val="Cambria"/>
        <family val="1"/>
        <charset val="204"/>
        <scheme val="major"/>
      </rPr>
      <t xml:space="preserve"> боці.
</t>
    </r>
  </si>
  <si>
    <r>
      <t xml:space="preserve">Розмір: 190*150 мм.
Прозорий ПЕТ G  0,5 мм, друк 5+0 (білий +CMYK 150%).
Фігурна лазерна порізка.
Кріплення на двосторонній листовий  скотч (150*15 мм) ORAFOL на </t>
    </r>
    <r>
      <rPr>
        <b/>
        <u/>
        <sz val="10"/>
        <rFont val="Cambria"/>
        <family val="1"/>
        <charset val="204"/>
        <scheme val="major"/>
      </rPr>
      <t>зворотному</t>
    </r>
    <r>
      <rPr>
        <sz val="10"/>
        <rFont val="Cambria"/>
        <family val="1"/>
        <charset val="204"/>
        <scheme val="major"/>
      </rPr>
      <t xml:space="preserve"> боці виробу. </t>
    </r>
  </si>
  <si>
    <r>
      <t xml:space="preserve">Розмір: 190*150 мм.
Прозорий ПЕТ G  0,5 мм, друк 5+0 (білий +CMYK 150%).
Фігурна лазерна порізка.
Кріплення на двосторонній листовий  скотч (150*15 мм) ORAFOL на </t>
    </r>
    <r>
      <rPr>
        <b/>
        <u/>
        <sz val="10"/>
        <rFont val="Cambria"/>
        <family val="1"/>
        <charset val="204"/>
        <scheme val="major"/>
      </rPr>
      <t>лицьовому</t>
    </r>
    <r>
      <rPr>
        <sz val="10"/>
        <rFont val="Cambria"/>
        <family val="1"/>
        <charset val="204"/>
        <scheme val="major"/>
      </rPr>
      <t xml:space="preserve"> боці виробу. </t>
    </r>
  </si>
  <si>
    <t>Кількість зразків, шт.</t>
  </si>
  <si>
    <t>"Не кип'ятись, нехай він кипить!"</t>
  </si>
  <si>
    <t>"Happy Paw"</t>
  </si>
  <si>
    <t>Тендерна пропозиція має включати вартість всіх матеріалів та транспортних витрат. Підтвердити</t>
  </si>
  <si>
    <t>Умови оплати: безготівкова оплата по факту поставки виконується протягом 30 банківських днів після надання Підрядником всіх бухгалтерських документів (видаткова накладна, зареєстрована податкова накладна). Підтвердити</t>
  </si>
  <si>
    <t>Гарантійний строк - не менше двох років. Вказати гарантійний строк</t>
  </si>
  <si>
    <t>Умови Договору мають відповідати акцептованій пропозиції Учасника.
Проект договору додається. Учасник має прийняти умови договору в редакції Замовника або надати протокол розбіжностей.</t>
  </si>
  <si>
    <t>•  якість наданих зразків;</t>
  </si>
  <si>
    <t>Строк доставки партії товару – не більше 10 робочих днів від дати замовлення. Підтвердити</t>
  </si>
  <si>
    <t>Найменування Товару</t>
  </si>
  <si>
    <t>Кожна одиниця Товару має бути упакована в захисну плівку. Кожна партія Товару має бути упакована по найменуванням в окремі картонні коробки, із зазначенням назви та кількості в коробці. Упаковка має забезпечити збереження Товару під час транспортування територією України та в умовах складського зберігання. Підтвердити</t>
  </si>
  <si>
    <t>Річний тираж, шт.</t>
  </si>
  <si>
    <t>Технічні характеристики надано в Додатку 2.</t>
  </si>
  <si>
    <t>•  Сертифікати на матеріали;</t>
  </si>
  <si>
    <t>•  Портфоліо з презентацією подібних робіт. Презентація має бути не більше 2 МБ;</t>
  </si>
  <si>
    <t>Перелік зразків надано в Додатку 1.</t>
  </si>
  <si>
    <t>Кожен зразок має бути промаркований найменуванням Компанії Учасника.</t>
  </si>
  <si>
    <t>Контактна особа: Онопрієнко Юлія.</t>
  </si>
  <si>
    <t>Зразки не повертаються.</t>
  </si>
  <si>
    <t>Пропозиції без наданих зразків розглядатися не будуть.</t>
  </si>
  <si>
    <t>Зразок може бути доставлений Учасником самостійно або через будь-яку кур'єрську службу на адресу м. Київ, вул. Дорогожицька, 1, поверх 6, кабінет 633, в будні дні з 9:30 до 16:00.</t>
  </si>
  <si>
    <t>Onopriienko-Yu@foxtrot.ua</t>
  </si>
  <si>
    <t>Для погодження конкретного часу доставки зразків необхідно надіслати повідомлення на адресу:</t>
  </si>
  <si>
    <t>tender-819@foxtrot.ua</t>
  </si>
  <si>
    <t>•  Разом з комерційною пропозицією Учасник має надати зразки Товару виконані відповідно до технічних характеристик та макетів Замовника.</t>
  </si>
  <si>
    <t>Доставка виконується партіями відповідно до замовлень Замовника шість разів на рік. Річний тираж кожного виду Товару є нероздільним. Підтвердити</t>
  </si>
  <si>
    <t>Доставка за рахунок Постачальника на склад за адресою: м. Київ, вул. Радищева, 7. Підтвердити</t>
  </si>
  <si>
    <t>Метою закупівлі є вибір підрядника, який має виготовляти POS-матеріали Емоційні (далі - Товари) відповідно до технічних характеристик Замовника та доставляти їх на адресу Замовника.</t>
  </si>
  <si>
    <t>Макети для виготовлення зразків надано в Додатку 3, який знаходиться за посиланням:</t>
  </si>
  <si>
    <t>https://fex.net/ru/s/yfpldrv</t>
  </si>
  <si>
    <t>Зберігання файлів за даним посиланням доступно до:
11:00, 5 квітня 2021 р.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</si>
</sst>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  <numFmt numFmtId="167" formatCode="#,##0_ ;[Red]\-#,##0\ "/>
    <numFmt numFmtId="168" formatCode="#,##0;\-#,##0"/>
    <numFmt numFmtId="169" formatCode="_-* #,##0\ _г_р_н_._-;\-* #,##0\ _г_р_н_._-;_-* &quot;-&quot;\ _г_р_н_._-;_-@_-"/>
    <numFmt numFmtId="170" formatCode="_-* #,##0.00\ _г_р_н_._-;\-* #,##0.00\ _г_р_н_._-;_-* &quot;-&quot;??\ _г_р_н_._-;_-@_-"/>
    <numFmt numFmtId="171" formatCode="_-* #,##0\ &quot;грн.&quot;_-;\-* #,##0\ &quot;грн.&quot;_-;_-* &quot;-&quot;\ &quot;грн.&quot;_-;_-@_-"/>
    <numFmt numFmtId="172" formatCode="_-* #,##0.00\ &quot;грн.&quot;_-;\-* #,##0.00\ &quot;грн.&quot;_-;_-* &quot;-&quot;??\ &quot;грн.&quot;_-;_-@_-"/>
    <numFmt numFmtId="173" formatCode="#,##0;[Red]\-#,##0;;&quot;Error: Entry must be a number&quot;"/>
    <numFmt numFmtId="174" formatCode="#,##0;\(#,##0\)"/>
    <numFmt numFmtId="175" formatCode="[=0]\ &quot;0%&quot;;;0.00%"/>
    <numFmt numFmtId="176" formatCode="[=0]&quot; 0%&quot;;[&lt;0]General;0.00%"/>
    <numFmt numFmtId="177" formatCode="#,##0;[Red]\-#,##0"/>
    <numFmt numFmtId="178" formatCode="#,##0;\-#,##0;;&quot;Agency Cost&quot;"/>
    <numFmt numFmtId="179" formatCode="#,##0.00;\-#,##0.00"/>
    <numFmt numFmtId="180" formatCode="[=0]\ &quot;0.000&quot;;;0.000"/>
    <numFmt numFmtId="181" formatCode="[=0]&quot; 0.000&quot;;[&lt;0]General;0.000"/>
    <numFmt numFmtId="182" formatCode="_-* #,##0.00&quot;р.&quot;_-;\-* #,##0.00&quot;р.&quot;_-;_-* \-??&quot;р.&quot;_-;_-@_-"/>
    <numFmt numFmtId="183" formatCode="_-* #,##0_р_._-;\-* #,##0_р_._-;_-* &quot;-&quot;??_р_._-;_-@_-"/>
    <numFmt numFmtId="184" formatCode="#,##0.0000"/>
    <numFmt numFmtId="185" formatCode="_-* #,##0.0000000_р_._-;\-* #,##0.0000000_р_._-;_-* &quot;-&quot;??_р_._-;_-@_-"/>
    <numFmt numFmtId="186" formatCode="_-* #,##0.00\ _₴_-;\-* #,##0.00\ _₴_-;_-* &quot;-&quot;??\ _₴_-;_-@_-"/>
  </numFmts>
  <fonts count="44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u/>
      <sz val="11"/>
      <color theme="10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theme="1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20"/>
      <color theme="1"/>
      <name val="Cambria"/>
      <family val="1"/>
      <charset val="204"/>
      <scheme val="major"/>
    </font>
    <font>
      <sz val="10"/>
      <color rgb="FFC00000"/>
      <name val="Cambria"/>
      <family val="1"/>
      <charset val="204"/>
      <scheme val="major"/>
    </font>
    <font>
      <sz val="7"/>
      <color theme="1"/>
      <name val="Cambria"/>
      <family val="1"/>
      <charset val="204"/>
      <scheme val="maj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Pragmatica"/>
      <charset val="204"/>
    </font>
    <font>
      <sz val="10"/>
      <name val="Helv"/>
    </font>
    <font>
      <sz val="11"/>
      <color indexed="8"/>
      <name val="Calibri"/>
      <family val="2"/>
      <charset val="204"/>
    </font>
    <font>
      <u/>
      <sz val="10"/>
      <color indexed="36"/>
      <name val="Arial"/>
      <family val="2"/>
    </font>
    <font>
      <b/>
      <sz val="16"/>
      <name val="Helv"/>
    </font>
    <font>
      <b/>
      <sz val="16"/>
      <name val="Arial"/>
      <family val="2"/>
      <charset val="204"/>
    </font>
    <font>
      <u/>
      <sz val="10"/>
      <color indexed="12"/>
      <name val="Arial Cyr"/>
      <charset val="204"/>
    </font>
    <font>
      <sz val="11"/>
      <name val="UkrainianJournal"/>
      <charset val="204"/>
    </font>
    <font>
      <sz val="8"/>
      <name val="Helv"/>
    </font>
    <font>
      <sz val="8"/>
      <name val="Arial"/>
      <family val="2"/>
      <charset val="204"/>
    </font>
    <font>
      <sz val="10"/>
      <name val="Arial"/>
      <family val="2"/>
    </font>
    <font>
      <sz val="10"/>
      <name val="MS Sans Serif"/>
      <family val="2"/>
      <charset val="204"/>
    </font>
    <font>
      <b/>
      <sz val="10"/>
      <name val="Helv"/>
    </font>
    <font>
      <b/>
      <sz val="10"/>
      <name val="Arial"/>
      <family val="2"/>
      <charset val="204"/>
    </font>
    <font>
      <b/>
      <sz val="8"/>
      <name val="TypeTimes"/>
      <charset val="204"/>
    </font>
    <font>
      <sz val="12"/>
      <name val="Times New Roman Cyr"/>
      <family val="1"/>
      <charset val="204"/>
    </font>
    <font>
      <sz val="10"/>
      <name val="NewtonCTT"/>
      <charset val="204"/>
    </font>
    <font>
      <i/>
      <sz val="11"/>
      <color theme="1"/>
      <name val="Cambria"/>
      <family val="1"/>
      <charset val="204"/>
      <scheme val="major"/>
    </font>
    <font>
      <b/>
      <sz val="11"/>
      <color theme="0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b/>
      <sz val="10"/>
      <color rgb="FF00B0F0"/>
      <name val="Cambria"/>
      <family val="1"/>
      <charset val="204"/>
      <scheme val="major"/>
    </font>
    <font>
      <b/>
      <u/>
      <sz val="10"/>
      <name val="Cambria"/>
      <family val="1"/>
      <charset val="204"/>
      <scheme val="maj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15"/>
      </patternFill>
    </fill>
    <fill>
      <patternFill patternType="solid">
        <fgColor indexed="9"/>
        <bgColor indexed="26"/>
      </patternFill>
    </fill>
    <fill>
      <patternFill patternType="mediumGray">
        <fgColor indexed="9"/>
        <bgColor indexed="11"/>
      </patternFill>
    </fill>
    <fill>
      <patternFill patternType="solid">
        <fgColor indexed="44"/>
        <bgColor indexed="22"/>
      </patternFill>
    </fill>
    <fill>
      <patternFill patternType="gray0625">
        <fgColor indexed="9"/>
        <bgColor indexed="13"/>
      </patternFill>
    </fill>
    <fill>
      <patternFill patternType="solid">
        <fgColor indexed="34"/>
        <bgColor indexed="13"/>
      </patternFill>
    </fill>
    <fill>
      <patternFill patternType="darkGray">
        <fgColor indexed="9"/>
        <bgColor indexed="13"/>
      </patternFill>
    </fill>
    <fill>
      <patternFill patternType="solid">
        <fgColor indexed="26"/>
        <bgColor indexed="43"/>
      </patternFill>
    </fill>
    <fill>
      <patternFill patternType="solid">
        <fgColor indexed="9"/>
        <bgColor indexed="13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hair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hair">
        <color indexed="11"/>
      </bottom>
      <diagonal/>
    </border>
    <border>
      <left/>
      <right/>
      <top/>
      <bottom style="hair">
        <color indexed="57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79">
    <xf numFmtId="0" fontId="0" fillId="0" borderId="0"/>
    <xf numFmtId="0" fontId="1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6" fillId="0" borderId="0"/>
    <xf numFmtId="0" fontId="7" fillId="0" borderId="0"/>
    <xf numFmtId="0" fontId="8" fillId="0" borderId="0"/>
    <xf numFmtId="0" fontId="16" fillId="0" borderId="0"/>
    <xf numFmtId="0" fontId="17" fillId="0" borderId="0"/>
    <xf numFmtId="164" fontId="5" fillId="0" borderId="0" applyFont="0" applyFill="0" applyBorder="0" applyAlignment="0" applyProtection="0"/>
    <xf numFmtId="0" fontId="18" fillId="0" borderId="0"/>
    <xf numFmtId="37" fontId="19" fillId="3" borderId="8">
      <protection hidden="1"/>
    </xf>
    <xf numFmtId="168" fontId="17" fillId="4" borderId="8">
      <protection hidden="1"/>
    </xf>
    <xf numFmtId="37" fontId="17" fillId="4" borderId="8">
      <protection hidden="1"/>
    </xf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37" fontId="19" fillId="5" borderId="0" applyNumberFormat="0" applyBorder="0" applyAlignment="0">
      <alignment horizontal="center"/>
      <protection hidden="1"/>
    </xf>
    <xf numFmtId="0" fontId="17" fillId="6" borderId="0" applyNumberFormat="0" applyBorder="0" applyAlignment="0">
      <protection hidden="1"/>
    </xf>
    <xf numFmtId="173" fontId="19" fillId="7" borderId="8">
      <alignment horizontal="right"/>
      <protection locked="0"/>
    </xf>
    <xf numFmtId="173" fontId="17" fillId="8" borderId="8">
      <alignment horizontal="right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37" fontId="19" fillId="7" borderId="3" applyNumberFormat="0" applyBorder="0">
      <alignment horizontal="left"/>
      <protection locked="0"/>
    </xf>
    <xf numFmtId="0" fontId="17" fillId="8" borderId="0" applyNumberFormat="0" applyBorder="0">
      <alignment horizontal="left"/>
      <protection locked="0"/>
    </xf>
    <xf numFmtId="174" fontId="22" fillId="0" borderId="0">
      <alignment horizontal="left"/>
    </xf>
    <xf numFmtId="174" fontId="23" fillId="0" borderId="0">
      <alignment horizontal="left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37" fontId="19" fillId="9" borderId="9">
      <alignment horizontal="center" vertical="center"/>
      <protection hidden="1"/>
    </xf>
    <xf numFmtId="168" fontId="17" fillId="10" borderId="9">
      <alignment horizontal="center" vertical="center"/>
      <protection hidden="1"/>
    </xf>
    <xf numFmtId="37" fontId="17" fillId="10" borderId="9">
      <alignment horizontal="center" vertical="center"/>
      <protection hidden="1"/>
    </xf>
    <xf numFmtId="175" fontId="26" fillId="9" borderId="8">
      <alignment horizontal="right"/>
      <protection locked="0"/>
    </xf>
    <xf numFmtId="176" fontId="27" fillId="10" borderId="8">
      <alignment horizontal="right"/>
      <protection locked="0"/>
    </xf>
    <xf numFmtId="37" fontId="26" fillId="3" borderId="8">
      <alignment vertical="center"/>
      <protection hidden="1"/>
    </xf>
    <xf numFmtId="168" fontId="27" fillId="4" borderId="8">
      <alignment vertical="center"/>
      <protection hidden="1"/>
    </xf>
    <xf numFmtId="37" fontId="27" fillId="4" borderId="8">
      <alignment vertical="center"/>
      <protection hidden="1"/>
    </xf>
    <xf numFmtId="38" fontId="19" fillId="0" borderId="10"/>
    <xf numFmtId="177" fontId="17" fillId="0" borderId="10"/>
    <xf numFmtId="38" fontId="17" fillId="0" borderId="10"/>
    <xf numFmtId="0" fontId="28" fillId="0" borderId="0"/>
    <xf numFmtId="37" fontId="19" fillId="9" borderId="9">
      <alignment vertical="center"/>
      <protection hidden="1"/>
    </xf>
    <xf numFmtId="168" fontId="17" fillId="10" borderId="9">
      <alignment vertical="center"/>
      <protection hidden="1"/>
    </xf>
    <xf numFmtId="37" fontId="17" fillId="10" borderId="9">
      <alignment vertical="center"/>
      <protection hidden="1"/>
    </xf>
    <xf numFmtId="178" fontId="19" fillId="3" borderId="8">
      <alignment horizontal="right"/>
      <protection hidden="1"/>
    </xf>
    <xf numFmtId="178" fontId="17" fillId="4" borderId="8">
      <alignment horizontal="right"/>
      <protection hidden="1"/>
    </xf>
    <xf numFmtId="178" fontId="19" fillId="7" borderId="8">
      <alignment horizontal="right"/>
      <protection locked="0"/>
    </xf>
    <xf numFmtId="178" fontId="17" fillId="8" borderId="8">
      <alignment horizontal="right"/>
      <protection locked="0"/>
    </xf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0" fontId="19" fillId="0" borderId="0"/>
    <xf numFmtId="38" fontId="26" fillId="11" borderId="8">
      <alignment vertical="center"/>
      <protection locked="0"/>
    </xf>
    <xf numFmtId="177" fontId="27" fillId="4" borderId="8">
      <alignment vertical="center"/>
      <protection locked="0"/>
    </xf>
    <xf numFmtId="38" fontId="27" fillId="4" borderId="8">
      <alignment vertical="center"/>
      <protection locked="0"/>
    </xf>
    <xf numFmtId="39" fontId="26" fillId="0" borderId="11">
      <alignment horizontal="center" vertical="center"/>
      <protection hidden="1"/>
    </xf>
    <xf numFmtId="179" fontId="27" fillId="0" borderId="11">
      <alignment horizontal="center" vertical="center"/>
      <protection hidden="1"/>
    </xf>
    <xf numFmtId="39" fontId="27" fillId="0" borderId="11">
      <alignment horizontal="center" vertical="center"/>
      <protection hidden="1"/>
    </xf>
    <xf numFmtId="180" fontId="26" fillId="11" borderId="8">
      <alignment vertical="center"/>
      <protection locked="0"/>
    </xf>
    <xf numFmtId="181" fontId="27" fillId="4" borderId="8">
      <alignment vertical="center"/>
      <protection locked="0"/>
    </xf>
    <xf numFmtId="37" fontId="19" fillId="3" borderId="8">
      <alignment horizontal="center"/>
      <protection hidden="1"/>
    </xf>
    <xf numFmtId="168" fontId="17" fillId="4" borderId="8">
      <alignment horizontal="center"/>
      <protection hidden="1"/>
    </xf>
    <xf numFmtId="37" fontId="17" fillId="4" borderId="8">
      <alignment horizontal="center"/>
      <protection hidden="1"/>
    </xf>
    <xf numFmtId="38" fontId="19" fillId="0" borderId="12">
      <alignment vertical="center"/>
      <protection locked="0"/>
    </xf>
    <xf numFmtId="177" fontId="17" fillId="0" borderId="13">
      <alignment vertical="center"/>
      <protection locked="0"/>
    </xf>
    <xf numFmtId="38" fontId="17" fillId="0" borderId="13">
      <alignment vertical="center"/>
      <protection locked="0"/>
    </xf>
    <xf numFmtId="38" fontId="26" fillId="3" borderId="8">
      <alignment horizontal="center" vertical="center"/>
      <protection hidden="1"/>
    </xf>
    <xf numFmtId="177" fontId="27" fillId="4" borderId="8">
      <alignment horizontal="center" vertical="center"/>
      <protection hidden="1"/>
    </xf>
    <xf numFmtId="38" fontId="27" fillId="4" borderId="8">
      <alignment horizontal="center" vertical="center"/>
      <protection hidden="1"/>
    </xf>
    <xf numFmtId="38" fontId="30" fillId="3" borderId="14">
      <alignment vertical="center"/>
      <protection hidden="1"/>
    </xf>
    <xf numFmtId="177" fontId="31" fillId="4" borderId="14">
      <alignment vertical="center"/>
      <protection hidden="1"/>
    </xf>
    <xf numFmtId="38" fontId="31" fillId="4" borderId="14">
      <alignment vertical="center"/>
      <protection hidden="1"/>
    </xf>
    <xf numFmtId="182" fontId="17" fillId="0" borderId="0" applyFill="0" applyBorder="0" applyAlignment="0" applyProtection="0"/>
    <xf numFmtId="182" fontId="17" fillId="0" borderId="0" applyFill="0" applyBorder="0" applyAlignment="0" applyProtection="0"/>
    <xf numFmtId="182" fontId="17" fillId="0" borderId="0" applyFill="0" applyBorder="0" applyAlignment="0" applyProtection="0"/>
    <xf numFmtId="182" fontId="17" fillId="0" borderId="0" applyFill="0" applyBorder="0" applyAlignment="0" applyProtection="0"/>
    <xf numFmtId="0" fontId="32" fillId="0" borderId="0">
      <alignment horizontal="centerContinuous" vertical="center"/>
    </xf>
    <xf numFmtId="0" fontId="32" fillId="0" borderId="0">
      <alignment horizontal="center" vertical="center"/>
    </xf>
    <xf numFmtId="0" fontId="33" fillId="0" borderId="0"/>
    <xf numFmtId="0" fontId="20" fillId="0" borderId="0"/>
    <xf numFmtId="0" fontId="20" fillId="0" borderId="0"/>
    <xf numFmtId="0" fontId="17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28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0" fillId="0" borderId="0"/>
    <xf numFmtId="0" fontId="20" fillId="0" borderId="0"/>
    <xf numFmtId="0" fontId="16" fillId="0" borderId="0"/>
    <xf numFmtId="0" fontId="7" fillId="0" borderId="0"/>
    <xf numFmtId="0" fontId="8" fillId="0" borderId="0"/>
    <xf numFmtId="0" fontId="16" fillId="0" borderId="0"/>
    <xf numFmtId="0" fontId="8" fillId="0" borderId="0"/>
    <xf numFmtId="0" fontId="20" fillId="0" borderId="0"/>
    <xf numFmtId="0" fontId="16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38" fontId="29" fillId="0" borderId="0" applyFont="0" applyFill="0" applyBorder="0" applyAlignment="0" applyProtection="0"/>
    <xf numFmtId="3" fontId="34" fillId="0" borderId="2" applyFont="0" applyFill="0" applyBorder="0" applyAlignment="0" applyProtection="0">
      <alignment horizontal="center" vertical="center"/>
      <protection locked="0"/>
    </xf>
    <xf numFmtId="3" fontId="17" fillId="0" borderId="0" applyFill="0" applyBorder="0" applyAlignment="0" applyProtection="0"/>
    <xf numFmtId="40" fontId="29" fillId="0" borderId="0" applyFont="0" applyFill="0" applyBorder="0" applyAlignment="0" applyProtection="0"/>
    <xf numFmtId="0" fontId="26" fillId="0" borderId="2">
      <alignment horizontal="centerContinuous" vertical="center" wrapText="1"/>
    </xf>
    <xf numFmtId="0" fontId="27" fillId="0" borderId="11">
      <alignment horizontal="center" vertical="center" wrapText="1"/>
    </xf>
    <xf numFmtId="0" fontId="16" fillId="0" borderId="0"/>
    <xf numFmtId="0" fontId="28" fillId="0" borderId="0"/>
    <xf numFmtId="0" fontId="40" fillId="0" borderId="0"/>
    <xf numFmtId="0" fontId="16" fillId="0" borderId="0"/>
    <xf numFmtId="0" fontId="16" fillId="0" borderId="0"/>
    <xf numFmtId="0" fontId="16" fillId="0" borderId="0"/>
    <xf numFmtId="3" fontId="17" fillId="0" borderId="0">
      <alignment horizont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4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86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15">
    <xf numFmtId="0" fontId="0" fillId="0" borderId="0" xfId="0"/>
    <xf numFmtId="0" fontId="2" fillId="0" borderId="0" xfId="0" applyFont="1" applyBorder="1" applyAlignment="1">
      <alignment vertical="top"/>
    </xf>
    <xf numFmtId="0" fontId="9" fillId="0" borderId="0" xfId="0" applyFont="1" applyAlignment="1">
      <alignment vertical="center"/>
    </xf>
    <xf numFmtId="0" fontId="3" fillId="0" borderId="2" xfId="0" applyFont="1" applyBorder="1" applyAlignment="1">
      <alignment vertical="top" wrapText="1"/>
    </xf>
    <xf numFmtId="0" fontId="13" fillId="0" borderId="0" xfId="0" applyFont="1" applyBorder="1" applyAlignment="1">
      <alignment vertical="top"/>
    </xf>
    <xf numFmtId="0" fontId="14" fillId="0" borderId="0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left" vertical="center" wrapText="1"/>
    </xf>
    <xf numFmtId="166" fontId="9" fillId="0" borderId="2" xfId="0" applyNumberFormat="1" applyFont="1" applyFill="1" applyBorder="1" applyAlignment="1">
      <alignment horizontal="left" vertical="center" wrapText="1"/>
    </xf>
    <xf numFmtId="49" fontId="9" fillId="0" borderId="2" xfId="1" applyNumberFormat="1" applyFont="1" applyFill="1" applyBorder="1" applyAlignment="1">
      <alignment horizontal="left" vertical="center" wrapText="1"/>
    </xf>
    <xf numFmtId="167" fontId="9" fillId="0" borderId="2" xfId="2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9" fillId="2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12" fillId="2" borderId="2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183" fontId="9" fillId="2" borderId="2" xfId="2" applyNumberFormat="1" applyFont="1" applyFill="1" applyBorder="1" applyAlignment="1">
      <alignment vertical="center"/>
    </xf>
    <xf numFmtId="185" fontId="9" fillId="0" borderId="0" xfId="2" applyNumberFormat="1" applyFont="1" applyFill="1" applyAlignment="1">
      <alignment vertical="center" wrapText="1"/>
    </xf>
    <xf numFmtId="49" fontId="9" fillId="0" borderId="2" xfId="2" applyNumberFormat="1" applyFont="1" applyFill="1" applyBorder="1" applyAlignment="1">
      <alignment horizontal="left" vertical="center" wrapText="1" indent="1"/>
    </xf>
    <xf numFmtId="0" fontId="2" fillId="0" borderId="5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4" fillId="0" borderId="5" xfId="1" applyFont="1" applyBorder="1" applyAlignment="1">
      <alignment vertical="top" wrapText="1"/>
    </xf>
    <xf numFmtId="0" fontId="4" fillId="0" borderId="5" xfId="1" applyFont="1" applyFill="1" applyBorder="1" applyAlignment="1">
      <alignment vertical="top" wrapText="1"/>
    </xf>
    <xf numFmtId="0" fontId="35" fillId="0" borderId="5" xfId="0" applyFont="1" applyFill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4" fillId="0" borderId="3" xfId="1" applyFont="1" applyBorder="1" applyAlignment="1">
      <alignment horizontal="left" vertical="top" wrapText="1"/>
    </xf>
    <xf numFmtId="0" fontId="11" fillId="0" borderId="3" xfId="0" applyFont="1" applyBorder="1" applyAlignment="1">
      <alignment vertical="top" wrapText="1"/>
    </xf>
    <xf numFmtId="0" fontId="36" fillId="0" borderId="5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4" xfId="0" applyFont="1" applyFill="1" applyBorder="1" applyAlignment="1">
      <alignment vertical="top" wrapText="1"/>
    </xf>
    <xf numFmtId="0" fontId="2" fillId="0" borderId="5" xfId="0" applyFont="1" applyBorder="1" applyAlignment="1">
      <alignment horizontal="left" vertical="top" wrapText="1" indent="2"/>
    </xf>
    <xf numFmtId="0" fontId="2" fillId="0" borderId="3" xfId="0" applyFont="1" applyBorder="1" applyAlignment="1">
      <alignment horizontal="left" vertical="top" wrapText="1" indent="2"/>
    </xf>
    <xf numFmtId="0" fontId="36" fillId="0" borderId="3" xfId="0" applyFont="1" applyFill="1" applyBorder="1" applyAlignment="1">
      <alignment vertical="top" wrapText="1"/>
    </xf>
    <xf numFmtId="0" fontId="37" fillId="0" borderId="0" xfId="0" applyFont="1" applyBorder="1" applyAlignment="1">
      <alignment vertical="top" wrapText="1"/>
    </xf>
    <xf numFmtId="0" fontId="38" fillId="0" borderId="4" xfId="0" applyFont="1" applyFill="1" applyBorder="1" applyAlignment="1">
      <alignment vertical="top" wrapText="1"/>
    </xf>
    <xf numFmtId="0" fontId="11" fillId="0" borderId="5" xfId="0" applyFont="1" applyFill="1" applyBorder="1" applyAlignment="1">
      <alignment horizontal="left" vertical="top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167" fontId="15" fillId="0" borderId="2" xfId="2" applyNumberFormat="1" applyFont="1" applyFill="1" applyBorder="1" applyAlignment="1">
      <alignment horizontal="left" vertical="top" wrapText="1"/>
    </xf>
    <xf numFmtId="49" fontId="9" fillId="0" borderId="2" xfId="0" applyNumberFormat="1" applyFont="1" applyFill="1" applyBorder="1" applyAlignment="1">
      <alignment horizontal="left" vertical="top" wrapText="1"/>
    </xf>
    <xf numFmtId="184" fontId="9" fillId="0" borderId="2" xfId="0" applyNumberFormat="1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 indent="1"/>
    </xf>
    <xf numFmtId="0" fontId="10" fillId="2" borderId="6" xfId="3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vertical="top" wrapText="1"/>
    </xf>
    <xf numFmtId="0" fontId="10" fillId="2" borderId="0" xfId="0" applyFont="1" applyFill="1" applyAlignment="1">
      <alignment vertical="center" wrapText="1"/>
    </xf>
    <xf numFmtId="0" fontId="10" fillId="0" borderId="0" xfId="0" applyFont="1" applyAlignment="1">
      <alignment vertical="center"/>
    </xf>
    <xf numFmtId="0" fontId="39" fillId="2" borderId="6" xfId="0" applyFont="1" applyFill="1" applyBorder="1" applyAlignment="1">
      <alignment vertical="center" wrapText="1"/>
    </xf>
    <xf numFmtId="0" fontId="10" fillId="2" borderId="6" xfId="0" applyFont="1" applyFill="1" applyBorder="1" applyAlignment="1">
      <alignment vertical="center" wrapText="1"/>
    </xf>
    <xf numFmtId="0" fontId="10" fillId="2" borderId="2" xfId="0" applyFont="1" applyFill="1" applyBorder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10" fillId="2" borderId="6" xfId="3" applyFont="1" applyFill="1" applyBorder="1" applyAlignment="1">
      <alignment horizontal="right" vertical="top" wrapText="1"/>
    </xf>
    <xf numFmtId="0" fontId="10" fillId="2" borderId="6" xfId="3" applyFont="1" applyFill="1" applyBorder="1" applyAlignment="1">
      <alignment horizontal="right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9" fillId="2" borderId="0" xfId="0" applyFont="1" applyFill="1"/>
    <xf numFmtId="0" fontId="9" fillId="2" borderId="0" xfId="0" applyFont="1" applyFill="1" applyAlignment="1">
      <alignment vertical="top"/>
    </xf>
    <xf numFmtId="0" fontId="9" fillId="2" borderId="16" xfId="0" applyFont="1" applyFill="1" applyBorder="1" applyAlignment="1">
      <alignment horizontal="left" vertical="center" wrapText="1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left" vertical="top" wrapText="1"/>
    </xf>
    <xf numFmtId="0" fontId="9" fillId="2" borderId="16" xfId="0" applyFont="1" applyFill="1" applyBorder="1" applyAlignment="1">
      <alignment wrapText="1"/>
    </xf>
    <xf numFmtId="0" fontId="9" fillId="2" borderId="16" xfId="0" applyFont="1" applyFill="1" applyBorder="1" applyAlignment="1">
      <alignment horizontal="left" wrapText="1"/>
    </xf>
    <xf numFmtId="0" fontId="9" fillId="2" borderId="0" xfId="0" applyFont="1" applyFill="1" applyAlignment="1">
      <alignment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2" borderId="16" xfId="155" quotePrefix="1" applyFont="1" applyFill="1" applyBorder="1" applyAlignment="1">
      <alignment vertical="top" wrapText="1"/>
    </xf>
    <xf numFmtId="0" fontId="10" fillId="0" borderId="16" xfId="155" quotePrefix="1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2" borderId="16" xfId="155" quotePrefix="1" applyFont="1" applyFill="1" applyBorder="1" applyAlignment="1">
      <alignment horizontal="center" vertical="top" wrapText="1"/>
    </xf>
    <xf numFmtId="0" fontId="38" fillId="0" borderId="16" xfId="155" quotePrefix="1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13" fillId="2" borderId="0" xfId="0" applyFont="1" applyFill="1"/>
    <xf numFmtId="0" fontId="39" fillId="0" borderId="16" xfId="0" applyFont="1" applyFill="1" applyBorder="1" applyAlignment="1">
      <alignment horizontal="left" vertical="top" wrapText="1"/>
    </xf>
    <xf numFmtId="0" fontId="12" fillId="2" borderId="16" xfId="0" applyFont="1" applyFill="1" applyBorder="1" applyAlignment="1">
      <alignment horizontal="left" vertical="top" wrapText="1"/>
    </xf>
    <xf numFmtId="0" fontId="12" fillId="2" borderId="16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vertical="center"/>
    </xf>
    <xf numFmtId="0" fontId="39" fillId="2" borderId="2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top" wrapText="1"/>
    </xf>
    <xf numFmtId="0" fontId="11" fillId="0" borderId="5" xfId="0" applyFont="1" applyBorder="1" applyAlignment="1">
      <alignment horizontal="left" vertical="top" wrapText="1" indent="2"/>
    </xf>
    <xf numFmtId="0" fontId="11" fillId="0" borderId="5" xfId="0" applyFont="1" applyFill="1" applyBorder="1" applyAlignment="1">
      <alignment horizontal="left" vertical="top" wrapText="1" indent="1"/>
    </xf>
    <xf numFmtId="0" fontId="4" fillId="0" borderId="5" xfId="1" applyFont="1" applyFill="1" applyBorder="1" applyAlignment="1">
      <alignment horizontal="left" vertical="top" wrapText="1" indent="1"/>
    </xf>
    <xf numFmtId="0" fontId="9" fillId="2" borderId="2" xfId="0" applyFont="1" applyFill="1" applyBorder="1" applyAlignment="1">
      <alignment horizontal="left" vertical="center" indent="2"/>
    </xf>
    <xf numFmtId="0" fontId="9" fillId="0" borderId="2" xfId="0" applyFont="1" applyFill="1" applyBorder="1" applyAlignment="1">
      <alignment horizontal="left" vertical="center" indent="2"/>
    </xf>
    <xf numFmtId="0" fontId="12" fillId="2" borderId="2" xfId="0" applyFont="1" applyFill="1" applyBorder="1" applyAlignment="1">
      <alignment horizontal="left" vertical="center" wrapText="1" indent="2"/>
    </xf>
    <xf numFmtId="0" fontId="4" fillId="0" borderId="5" xfId="1" applyFont="1" applyFill="1" applyBorder="1" applyAlignment="1">
      <alignment horizontal="left" vertical="top" wrapText="1"/>
    </xf>
    <xf numFmtId="0" fontId="3" fillId="0" borderId="1" xfId="0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0" fontId="3" fillId="0" borderId="5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3" fillId="0" borderId="4" xfId="0" applyFont="1" applyFill="1" applyBorder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10" fillId="2" borderId="15" xfId="3" applyFont="1" applyFill="1" applyBorder="1" applyAlignment="1">
      <alignment horizontal="left" vertical="top" wrapText="1" indent="1"/>
    </xf>
    <xf numFmtId="0" fontId="10" fillId="2" borderId="7" xfId="3" applyFont="1" applyFill="1" applyBorder="1" applyAlignment="1">
      <alignment horizontal="left" vertical="top" wrapText="1" indent="1"/>
    </xf>
    <xf numFmtId="0" fontId="10" fillId="2" borderId="15" xfId="3" applyFont="1" applyFill="1" applyBorder="1" applyAlignment="1">
      <alignment horizontal="left" vertical="top" wrapText="1"/>
    </xf>
    <xf numFmtId="0" fontId="10" fillId="2" borderId="7" xfId="3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center" wrapText="1" indent="2"/>
    </xf>
    <xf numFmtId="0" fontId="3" fillId="2" borderId="1" xfId="0" applyFont="1" applyFill="1" applyBorder="1" applyAlignment="1">
      <alignment horizontal="left" vertical="center" wrapText="1" indent="2"/>
    </xf>
    <xf numFmtId="0" fontId="12" fillId="2" borderId="15" xfId="0" applyFont="1" applyFill="1" applyBorder="1" applyAlignment="1">
      <alignment vertical="center" wrapText="1"/>
    </xf>
    <xf numFmtId="0" fontId="12" fillId="2" borderId="7" xfId="0" applyFont="1" applyFill="1" applyBorder="1" applyAlignment="1">
      <alignment vertical="center" wrapText="1"/>
    </xf>
    <xf numFmtId="0" fontId="9" fillId="2" borderId="15" xfId="0" applyFont="1" applyFill="1" applyBorder="1" applyAlignment="1">
      <alignment vertical="center" wrapText="1"/>
    </xf>
    <xf numFmtId="0" fontId="9" fillId="2" borderId="7" xfId="0" applyFont="1" applyFill="1" applyBorder="1" applyAlignment="1">
      <alignment vertical="center" wrapText="1"/>
    </xf>
    <xf numFmtId="0" fontId="10" fillId="2" borderId="15" xfId="0" applyFont="1" applyFill="1" applyBorder="1" applyAlignment="1">
      <alignment vertical="top" wrapText="1"/>
    </xf>
    <xf numFmtId="0" fontId="10" fillId="2" borderId="7" xfId="0" applyFont="1" applyFill="1" applyBorder="1" applyAlignment="1">
      <alignment vertical="top" wrapText="1"/>
    </xf>
    <xf numFmtId="0" fontId="9" fillId="2" borderId="15" xfId="0" applyFont="1" applyFill="1" applyBorder="1" applyAlignment="1">
      <alignment vertical="top" wrapText="1"/>
    </xf>
    <xf numFmtId="0" fontId="9" fillId="2" borderId="7" xfId="0" applyFont="1" applyFill="1" applyBorder="1" applyAlignment="1">
      <alignment vertical="top" wrapText="1"/>
    </xf>
    <xf numFmtId="0" fontId="10" fillId="2" borderId="15" xfId="0" applyFont="1" applyFill="1" applyBorder="1" applyAlignment="1">
      <alignment vertical="center" wrapText="1"/>
    </xf>
    <xf numFmtId="0" fontId="10" fillId="2" borderId="7" xfId="0" applyFont="1" applyFill="1" applyBorder="1" applyAlignment="1">
      <alignment vertical="center" wrapText="1"/>
    </xf>
    <xf numFmtId="164" fontId="10" fillId="0" borderId="2" xfId="2" applyFont="1" applyFill="1" applyBorder="1" applyAlignment="1" applyProtection="1">
      <alignment horizontal="right" vertical="center" wrapText="1" indent="2"/>
      <protection locked="0"/>
    </xf>
    <xf numFmtId="164" fontId="3" fillId="0" borderId="0" xfId="2" applyFont="1" applyFill="1" applyAlignment="1">
      <alignment horizontal="right" vertical="center" indent="4"/>
    </xf>
    <xf numFmtId="165" fontId="38" fillId="0" borderId="4" xfId="0" applyNumberFormat="1" applyFont="1" applyFill="1" applyBorder="1" applyAlignment="1">
      <alignment horizontal="left" vertical="top" wrapText="1" indent="2"/>
    </xf>
  </cellXfs>
  <cellStyles count="179">
    <cellStyle name="2.Жирный" xfId="9"/>
    <cellStyle name="Calculation Cell" xfId="10"/>
    <cellStyle name="Calculation Cell 2" xfId="11"/>
    <cellStyle name="Calculation Cell 2 2" xfId="12"/>
    <cellStyle name="Comma [0]_Budget_адреска на Левобережке_12.08.05" xfId="13"/>
    <cellStyle name="Comma_Budget_адреска на Левобережке_12.08.05" xfId="14"/>
    <cellStyle name="Currency [0]_Budget_адреска на Левобережке_12.08.05" xfId="15"/>
    <cellStyle name="Currency_Budget_адреска на Левобережке_12.08.05" xfId="16"/>
    <cellStyle name="Double-Click cell" xfId="17"/>
    <cellStyle name="Double-Click cell 2" xfId="18"/>
    <cellStyle name="Entry cell" xfId="19"/>
    <cellStyle name="Entry cell 2" xfId="20"/>
    <cellStyle name="Excel Built-in Normal" xfId="21"/>
    <cellStyle name="Excel Built-in Normal 1" xfId="22"/>
    <cellStyle name="Excel Built-in Normal 1 2" xfId="23"/>
    <cellStyle name="Excel Built-in Normal 1 2 2" xfId="24"/>
    <cellStyle name="Excel Built-in Normal 1 3" xfId="25"/>
    <cellStyle name="Excel Built-in Normal 2" xfId="26"/>
    <cellStyle name="Excel Built-in Normal 2 2" xfId="27"/>
    <cellStyle name="Excel Built-in Normal 3" xfId="28"/>
    <cellStyle name="Followed Hyperlink_Copy of Levoberegka_PR_05.09.05" xfId="29"/>
    <cellStyle name="Front Sheet" xfId="30"/>
    <cellStyle name="Front Sheet 2" xfId="31"/>
    <cellStyle name="Heads" xfId="32"/>
    <cellStyle name="Heads 2" xfId="33"/>
    <cellStyle name="Hyperlink_! FINAL Total budget_BOARDS 3x6_FoxMart" xfId="34"/>
    <cellStyle name="Iau?iue_CHARPRIC" xfId="35"/>
    <cellStyle name="Mark-up/W Days" xfId="36"/>
    <cellStyle name="Mark-up/W Days 2" xfId="37"/>
    <cellStyle name="Mark-up/W Days 2 2" xfId="38"/>
    <cellStyle name="NIC % cell" xfId="39"/>
    <cellStyle name="NIC % cell 2" xfId="40"/>
    <cellStyle name="NIC Calculation Cell" xfId="41"/>
    <cellStyle name="NIC Calculation Cell 2" xfId="42"/>
    <cellStyle name="NIC Calculation Cell 2 2" xfId="43"/>
    <cellStyle name="Non-entry Cell" xfId="44"/>
    <cellStyle name="Non-entry Cell 2" xfId="45"/>
    <cellStyle name="Non-entry Cell 2 2" xfId="46"/>
    <cellStyle name="Normal 2 2" xfId="156"/>
    <cellStyle name="Normal_! FINAL Total budget_BOARDS 3x6_FoxMart" xfId="47"/>
    <cellStyle name="Optional cell" xfId="48"/>
    <cellStyle name="Optional cell 2" xfId="49"/>
    <cellStyle name="Optional cell 2 2" xfId="50"/>
    <cellStyle name="Orig Calc Cell" xfId="51"/>
    <cellStyle name="Orig Calc Cell 2" xfId="52"/>
    <cellStyle name="Orig Entry cell" xfId="53"/>
    <cellStyle name="Orig Entry cell 2" xfId="54"/>
    <cellStyle name="Ouny?e [0]_CHARPRIC" xfId="55"/>
    <cellStyle name="Ouny?e_CHARPRIC" xfId="56"/>
    <cellStyle name="Standard_Pst_98 Arbeitsmappe" xfId="57"/>
    <cellStyle name="Stock entry cell" xfId="58"/>
    <cellStyle name="Stock entry cell 2" xfId="59"/>
    <cellStyle name="Stock entry cell 2 2" xfId="60"/>
    <cellStyle name="Stock feet/metres" xfId="61"/>
    <cellStyle name="Stock feet/metres 2" xfId="62"/>
    <cellStyle name="Stock feet/metres 2 2" xfId="63"/>
    <cellStyle name="Stock rate entry cell" xfId="64"/>
    <cellStyle name="Stock rate entry cell 2" xfId="65"/>
    <cellStyle name="TableStyleLight1" xfId="157"/>
    <cellStyle name="Text Calculation Cell" xfId="66"/>
    <cellStyle name="Text Calculation Cell 2" xfId="67"/>
    <cellStyle name="Text Calculation Cell 2 2" xfId="68"/>
    <cellStyle name="Text entry cell" xfId="69"/>
    <cellStyle name="Text entry cell 2" xfId="70"/>
    <cellStyle name="Text entry cell 2 2" xfId="71"/>
    <cellStyle name="Text Unit Cell" xfId="72"/>
    <cellStyle name="Text Unit Cell 2" xfId="73"/>
    <cellStyle name="Text Unit Cell 2 2" xfId="74"/>
    <cellStyle name="Total" xfId="75"/>
    <cellStyle name="Total 2" xfId="76"/>
    <cellStyle name="Total 2 2" xfId="77"/>
    <cellStyle name="Гиперссылка" xfId="1" builtinId="8"/>
    <cellStyle name="Денежный 2" xfId="78"/>
    <cellStyle name="Денежный 3" xfId="79"/>
    <cellStyle name="Денежный 4" xfId="80"/>
    <cellStyle name="Денежный 5" xfId="81"/>
    <cellStyle name="Заголовок" xfId="82"/>
    <cellStyle name="Заголовок 1 2" xfId="83"/>
    <cellStyle name="Личный" xfId="84"/>
    <cellStyle name="Обычный" xfId="0" builtinId="0"/>
    <cellStyle name="Обычный 10" xfId="85"/>
    <cellStyle name="Обычный 10 2" xfId="86"/>
    <cellStyle name="Обычный 11" xfId="87"/>
    <cellStyle name="Обычный 12" xfId="88"/>
    <cellStyle name="Обычный 12 2" xfId="158"/>
    <cellStyle name="Обычный 13" xfId="89"/>
    <cellStyle name="Обычный 14" xfId="90"/>
    <cellStyle name="Обычный 14 2" xfId="159"/>
    <cellStyle name="Обычный 14 3" xfId="160"/>
    <cellStyle name="Обычный 15" xfId="91"/>
    <cellStyle name="Обычный 15 2" xfId="92"/>
    <cellStyle name="Обычный 16" xfId="93"/>
    <cellStyle name="Обычный 17" xfId="94"/>
    <cellStyle name="Обычный 18" xfId="95"/>
    <cellStyle name="Обычный 19" xfId="96"/>
    <cellStyle name="Обычный 2" xfId="4"/>
    <cellStyle name="Обычный 2 10" xfId="97"/>
    <cellStyle name="Обычный 2 2" xfId="98"/>
    <cellStyle name="Обычный 2 2 2" xfId="99"/>
    <cellStyle name="Обычный 2 2 2 10" xfId="100"/>
    <cellStyle name="Обычный 2 2 2 2" xfId="101"/>
    <cellStyle name="Обычный 2 2 2 2 2" xfId="102"/>
    <cellStyle name="Обычный 2 2 2 2 2 2" xfId="103"/>
    <cellStyle name="Обычный 2 2 2 2 3" xfId="104"/>
    <cellStyle name="Обычный 2 2 2 2 4" xfId="105"/>
    <cellStyle name="Обычный 2 2 2 2 5" xfId="106"/>
    <cellStyle name="Обычный 2 2 2 2 6" xfId="107"/>
    <cellStyle name="Обычный 2 2 2 2 7" xfId="108"/>
    <cellStyle name="Обычный 2 2 2 3" xfId="109"/>
    <cellStyle name="Обычный 2 2 2 4" xfId="110"/>
    <cellStyle name="Обычный 2 2 2 5" xfId="111"/>
    <cellStyle name="Обычный 2 2 2 6" xfId="112"/>
    <cellStyle name="Обычный 2 2 2 7" xfId="113"/>
    <cellStyle name="Обычный 2 2 2 8" xfId="114"/>
    <cellStyle name="Обычный 2 2 2 9" xfId="115"/>
    <cellStyle name="Обычный 2 2 3" xfId="116"/>
    <cellStyle name="Обычный 2 2 4" xfId="117"/>
    <cellStyle name="Обычный 2 2 5" xfId="118"/>
    <cellStyle name="Обычный 2 2 6" xfId="119"/>
    <cellStyle name="Обычный 2 2 7" xfId="120"/>
    <cellStyle name="Обычный 2 3" xfId="121"/>
    <cellStyle name="Обычный 2 4" xfId="122"/>
    <cellStyle name="Обычный 2 5" xfId="123"/>
    <cellStyle name="Обычный 2 6" xfId="124"/>
    <cellStyle name="Обычный 2 7" xfId="125"/>
    <cellStyle name="Обычный 2 8" xfId="126"/>
    <cellStyle name="Обычный 2 9" xfId="127"/>
    <cellStyle name="Обычный 20" xfId="128"/>
    <cellStyle name="Обычный 24" xfId="129"/>
    <cellStyle name="Обычный 24 2" xfId="130"/>
    <cellStyle name="Обычный 3" xfId="6"/>
    <cellStyle name="Обычный 3 2" xfId="7"/>
    <cellStyle name="Обычный 3 2 2 2" xfId="161"/>
    <cellStyle name="Обычный 3 3" xfId="131"/>
    <cellStyle name="Обычный 3 4" xfId="162"/>
    <cellStyle name="Обычный 3 5" xfId="163"/>
    <cellStyle name="Обычный 3 6" xfId="164"/>
    <cellStyle name="Обычный 3 7" xfId="165"/>
    <cellStyle name="Обычный 31" xfId="166"/>
    <cellStyle name="Обычный 4" xfId="132"/>
    <cellStyle name="Обычный 4 2" xfId="133"/>
    <cellStyle name="Обычный 4 3" xfId="167"/>
    <cellStyle name="Обычный 4 4" xfId="168"/>
    <cellStyle name="Обычный 4 5" xfId="169"/>
    <cellStyle name="Обычный 4 6" xfId="155"/>
    <cellStyle name="Обычный 5" xfId="134"/>
    <cellStyle name="Обычный 5 2" xfId="135"/>
    <cellStyle name="Обычный 5 2 2" xfId="170"/>
    <cellStyle name="Обычный 5 3" xfId="136"/>
    <cellStyle name="Обычный 5 4" xfId="137"/>
    <cellStyle name="Обычный 5 5" xfId="171"/>
    <cellStyle name="Обычный 6" xfId="138"/>
    <cellStyle name="Обычный 6 13" xfId="139"/>
    <cellStyle name="Обычный 6 2" xfId="140"/>
    <cellStyle name="Обычный 6 2 2" xfId="141"/>
    <cellStyle name="Обычный 7" xfId="142"/>
    <cellStyle name="Обычный 7 2" xfId="143"/>
    <cellStyle name="Обычный 8" xfId="144"/>
    <cellStyle name="Обычный 8 2" xfId="145"/>
    <cellStyle name="Обычный 9" xfId="146"/>
    <cellStyle name="Обычный 9 2" xfId="147"/>
    <cellStyle name="Обычный_1.3. Шаблон спецификации" xfId="3"/>
    <cellStyle name="Стиль 1" xfId="5"/>
    <cellStyle name="Стиль 1 2" xfId="148"/>
    <cellStyle name="Тысячи [0]_CHARPRIC" xfId="149"/>
    <cellStyle name="Тысячи(0)" xfId="150"/>
    <cellStyle name="Тысячи(0) 2" xfId="151"/>
    <cellStyle name="Тысячи_CHARPRIC" xfId="152"/>
    <cellStyle name="Упаковка" xfId="153"/>
    <cellStyle name="Упаковка 2" xfId="154"/>
    <cellStyle name="Финансовый" xfId="2" builtinId="3"/>
    <cellStyle name="Финансовый 2" xfId="8"/>
    <cellStyle name="Финансовый 2 2" xfId="172"/>
    <cellStyle name="Финансовый 2 2 2" xfId="173"/>
    <cellStyle name="Финансовый 2 2 3" xfId="174"/>
    <cellStyle name="Финансовый 2 3" xfId="175"/>
    <cellStyle name="Финансовый 2 4" xfId="176"/>
    <cellStyle name="Финансовый 3" xfId="177"/>
    <cellStyle name="Финансовый 4" xfId="178"/>
  </cellStyles>
  <dxfs count="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47624</xdr:colOff>
      <xdr:row>5</xdr:row>
      <xdr:rowOff>47625</xdr:rowOff>
    </xdr:from>
    <xdr:ext cx="2173467" cy="2066925"/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385" y="2511701"/>
          <a:ext cx="2173467" cy="206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95251</xdr:colOff>
      <xdr:row>5</xdr:row>
      <xdr:rowOff>47625</xdr:rowOff>
    </xdr:from>
    <xdr:ext cx="2081276" cy="1943100"/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023" y="2511701"/>
          <a:ext cx="2081276" cy="194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161925</xdr:colOff>
      <xdr:row>5</xdr:row>
      <xdr:rowOff>47625</xdr:rowOff>
    </xdr:from>
    <xdr:ext cx="2009775" cy="2051725"/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41001" y="2511701"/>
          <a:ext cx="2009775" cy="2051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136664</xdr:colOff>
      <xdr:row>5</xdr:row>
      <xdr:rowOff>2021363</xdr:rowOff>
    </xdr:from>
    <xdr:ext cx="2002881" cy="2095500"/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5740" y="4485439"/>
          <a:ext cx="2002881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38100</xdr:colOff>
      <xdr:row>5</xdr:row>
      <xdr:rowOff>47625</xdr:rowOff>
    </xdr:from>
    <xdr:ext cx="2494697" cy="2038350"/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1198" y="2511701"/>
          <a:ext cx="2494697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76201</xdr:colOff>
      <xdr:row>5</xdr:row>
      <xdr:rowOff>47625</xdr:rowOff>
    </xdr:from>
    <xdr:ext cx="2295524" cy="1537032"/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6201" y="2511701"/>
          <a:ext cx="2295524" cy="1537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57150</xdr:colOff>
      <xdr:row>5</xdr:row>
      <xdr:rowOff>47625</xdr:rowOff>
    </xdr:from>
    <xdr:ext cx="1698779" cy="2095500"/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9759" y="2511701"/>
          <a:ext cx="1698779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47626</xdr:colOff>
      <xdr:row>5</xdr:row>
      <xdr:rowOff>47625</xdr:rowOff>
    </xdr:from>
    <xdr:ext cx="1714499" cy="2073268"/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65235" y="2511701"/>
          <a:ext cx="1714499" cy="20732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66675</xdr:colOff>
      <xdr:row>5</xdr:row>
      <xdr:rowOff>47625</xdr:rowOff>
    </xdr:from>
    <xdr:ext cx="1740398" cy="2125974"/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4284" y="2511701"/>
          <a:ext cx="1740398" cy="212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66675</xdr:colOff>
      <xdr:row>5</xdr:row>
      <xdr:rowOff>47625</xdr:rowOff>
    </xdr:from>
    <xdr:ext cx="1735391" cy="2085975"/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9990" y="2511701"/>
          <a:ext cx="1735391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57150</xdr:colOff>
      <xdr:row>5</xdr:row>
      <xdr:rowOff>47625</xdr:rowOff>
    </xdr:from>
    <xdr:ext cx="1766943" cy="2121033"/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6172" y="2511701"/>
          <a:ext cx="1766943" cy="2121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85725</xdr:colOff>
      <xdr:row>5</xdr:row>
      <xdr:rowOff>47625</xdr:rowOff>
    </xdr:from>
    <xdr:ext cx="1777461" cy="2117528"/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38334" y="2511701"/>
          <a:ext cx="1777461" cy="211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57150</xdr:colOff>
      <xdr:row>5</xdr:row>
      <xdr:rowOff>47625</xdr:rowOff>
    </xdr:from>
    <xdr:ext cx="1740398" cy="2122436"/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14759" y="2511701"/>
          <a:ext cx="1740398" cy="2122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85725</xdr:colOff>
      <xdr:row>5</xdr:row>
      <xdr:rowOff>47625</xdr:rowOff>
    </xdr:from>
    <xdr:ext cx="1705024" cy="2076450"/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6214" y="2511701"/>
          <a:ext cx="1705024" cy="207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95251</xdr:colOff>
      <xdr:row>5</xdr:row>
      <xdr:rowOff>47625</xdr:rowOff>
    </xdr:from>
    <xdr:ext cx="1736860" cy="2104749"/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24327" y="2511701"/>
          <a:ext cx="1736860" cy="2104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38100</xdr:colOff>
      <xdr:row>5</xdr:row>
      <xdr:rowOff>47625</xdr:rowOff>
    </xdr:from>
    <xdr:ext cx="1666875" cy="2099156"/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2883" y="2511701"/>
          <a:ext cx="1666875" cy="2099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5</xdr:row>
      <xdr:rowOff>47625</xdr:rowOff>
    </xdr:from>
    <xdr:ext cx="1924011" cy="1360770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278" y="2511701"/>
          <a:ext cx="1924011" cy="1360770"/>
        </a:xfrm>
        <a:prstGeom prst="rect">
          <a:avLst/>
        </a:prstGeom>
      </xdr:spPr>
    </xdr:pic>
    <xdr:clientData/>
  </xdr:oneCellAnchor>
  <xdr:oneCellAnchor>
    <xdr:from>
      <xdr:col>1</xdr:col>
      <xdr:colOff>123826</xdr:colOff>
      <xdr:row>5</xdr:row>
      <xdr:rowOff>1784169</xdr:rowOff>
    </xdr:from>
    <xdr:ext cx="1790700" cy="1266087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1054" y="4248245"/>
          <a:ext cx="1790700" cy="1266087"/>
        </a:xfrm>
        <a:prstGeom prst="rect">
          <a:avLst/>
        </a:prstGeom>
      </xdr:spPr>
    </xdr:pic>
    <xdr:clientData/>
  </xdr:oneCellAnchor>
  <xdr:oneCellAnchor>
    <xdr:from>
      <xdr:col>5</xdr:col>
      <xdr:colOff>209550</xdr:colOff>
      <xdr:row>5</xdr:row>
      <xdr:rowOff>47625</xdr:rowOff>
    </xdr:from>
    <xdr:ext cx="1857375" cy="1465469"/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2514600"/>
          <a:ext cx="1857375" cy="146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171451</xdr:colOff>
      <xdr:row>5</xdr:row>
      <xdr:rowOff>2052308</xdr:rowOff>
    </xdr:from>
    <xdr:ext cx="1889894" cy="1452892"/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1" y="1337933"/>
          <a:ext cx="1889894" cy="1452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28575</xdr:colOff>
      <xdr:row>5</xdr:row>
      <xdr:rowOff>28575</xdr:rowOff>
    </xdr:from>
    <xdr:to>
      <xdr:col>8</xdr:col>
      <xdr:colOff>2009775</xdr:colOff>
      <xdr:row>5</xdr:row>
      <xdr:rowOff>1728975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7850" y="2495550"/>
          <a:ext cx="1981200" cy="170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GKF@foxtrot.kiev.ua" TargetMode="External"/><Relationship Id="rId2" Type="http://schemas.openxmlformats.org/officeDocument/2006/relationships/hyperlink" Target="mailto:tender-819@foxtrot.ua" TargetMode="External"/><Relationship Id="rId1" Type="http://schemas.openxmlformats.org/officeDocument/2006/relationships/hyperlink" Target="http://www.foxtrotgroup.com.ua/uk/tender.html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fex.net/ru/s/yfpldrv" TargetMode="External"/><Relationship Id="rId4" Type="http://schemas.openxmlformats.org/officeDocument/2006/relationships/hyperlink" Target="mailto:Onopriienko-Yu@foxtrot.u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C273"/>
  <sheetViews>
    <sheetView showGridLines="0" showZeros="0" tabSelected="1" defaultGridColor="0" colorId="22" zoomScaleNormal="100" workbookViewId="0">
      <pane ySplit="1" topLeftCell="A2" activePane="bottomLeft" state="frozen"/>
      <selection pane="bottomLeft" activeCell="B2" sqref="B2"/>
    </sheetView>
  </sheetViews>
  <sheetFormatPr defaultColWidth="0" defaultRowHeight="14.25" zeroHeight="1"/>
  <cols>
    <col min="1" max="1" width="29.7109375" style="1" customWidth="1"/>
    <col min="2" max="2" width="69.42578125" style="1" customWidth="1"/>
    <col min="3" max="3" width="0" style="1" hidden="1" customWidth="1"/>
    <col min="4" max="16384" width="9.140625" style="1" hidden="1"/>
  </cols>
  <sheetData>
    <row r="1" spans="1:3" ht="20.25" customHeight="1">
      <c r="A1" s="90" t="s">
        <v>2</v>
      </c>
      <c r="B1" s="90"/>
      <c r="C1" s="38"/>
    </row>
    <row r="2" spans="1:3" ht="25.5" customHeight="1">
      <c r="A2" s="91" t="s">
        <v>22</v>
      </c>
      <c r="B2" s="39" t="s">
        <v>73</v>
      </c>
      <c r="C2" s="4"/>
    </row>
    <row r="3" spans="1:3" ht="42.75" customHeight="1">
      <c r="A3" s="92"/>
      <c r="B3" s="40" t="s">
        <v>130</v>
      </c>
    </row>
    <row r="4" spans="1:3" ht="28.5" customHeight="1">
      <c r="A4" s="92"/>
      <c r="B4" s="40" t="s">
        <v>35</v>
      </c>
    </row>
    <row r="5" spans="1:3" ht="14.25" customHeight="1">
      <c r="A5" s="92"/>
      <c r="B5" s="40" t="s">
        <v>115</v>
      </c>
    </row>
    <row r="6" spans="1:3" ht="28.5" customHeight="1">
      <c r="A6" s="92"/>
      <c r="B6" s="40" t="s">
        <v>131</v>
      </c>
    </row>
    <row r="7" spans="1:3" ht="14.25" customHeight="1">
      <c r="A7" s="92"/>
      <c r="B7" s="89" t="s">
        <v>132</v>
      </c>
    </row>
    <row r="8" spans="1:3" ht="28.5" customHeight="1">
      <c r="A8" s="92"/>
      <c r="B8" s="40" t="s">
        <v>133</v>
      </c>
    </row>
    <row r="9" spans="1:3" ht="28.5" customHeight="1">
      <c r="A9" s="93"/>
      <c r="B9" s="40" t="s">
        <v>72</v>
      </c>
    </row>
    <row r="10" spans="1:3" ht="14.25" customHeight="1">
      <c r="A10" s="91" t="s">
        <v>23</v>
      </c>
      <c r="B10" s="25" t="s">
        <v>21</v>
      </c>
    </row>
    <row r="11" spans="1:3" ht="28.5" customHeight="1">
      <c r="A11" s="92"/>
      <c r="B11" s="24" t="s">
        <v>57</v>
      </c>
    </row>
    <row r="12" spans="1:3" ht="15" customHeight="1">
      <c r="A12" s="93"/>
      <c r="B12" s="26" t="s">
        <v>1</v>
      </c>
    </row>
    <row r="13" spans="1:3" ht="14.25" customHeight="1">
      <c r="A13" s="94" t="s">
        <v>49</v>
      </c>
      <c r="B13" s="34" t="s">
        <v>53</v>
      </c>
    </row>
    <row r="14" spans="1:3" ht="14.25" customHeight="1">
      <c r="A14" s="95"/>
      <c r="B14" s="27" t="s">
        <v>126</v>
      </c>
    </row>
    <row r="15" spans="1:3" ht="14.25" customHeight="1">
      <c r="A15" s="95"/>
      <c r="B15" s="23" t="s">
        <v>50</v>
      </c>
    </row>
    <row r="16" spans="1:3" ht="14.25" customHeight="1">
      <c r="A16" s="95"/>
      <c r="B16" s="47" t="s">
        <v>36</v>
      </c>
    </row>
    <row r="17" spans="1:2" ht="28.5" customHeight="1">
      <c r="A17" s="95"/>
      <c r="B17" s="47" t="s">
        <v>52</v>
      </c>
    </row>
    <row r="18" spans="1:2" ht="14.25" customHeight="1">
      <c r="A18" s="95"/>
      <c r="B18" s="84" t="s">
        <v>116</v>
      </c>
    </row>
    <row r="19" spans="1:2" ht="28.5" customHeight="1">
      <c r="A19" s="95"/>
      <c r="B19" s="84" t="s">
        <v>117</v>
      </c>
    </row>
    <row r="20" spans="1:2" ht="42.75" customHeight="1">
      <c r="A20" s="95"/>
      <c r="B20" s="47" t="s">
        <v>127</v>
      </c>
    </row>
    <row r="21" spans="1:2" ht="14.25" customHeight="1">
      <c r="A21" s="95"/>
      <c r="B21" s="47" t="s">
        <v>118</v>
      </c>
    </row>
    <row r="22" spans="1:2" ht="28.5" customHeight="1">
      <c r="A22" s="95"/>
      <c r="B22" s="47" t="s">
        <v>119</v>
      </c>
    </row>
    <row r="23" spans="1:2" ht="42.75" customHeight="1">
      <c r="A23" s="95"/>
      <c r="B23" s="47" t="s">
        <v>123</v>
      </c>
    </row>
    <row r="24" spans="1:2" ht="14.25" customHeight="1">
      <c r="A24" s="95"/>
      <c r="B24" s="47" t="s">
        <v>120</v>
      </c>
    </row>
    <row r="25" spans="1:2" ht="28.5" customHeight="1">
      <c r="A25" s="95"/>
      <c r="B25" s="47" t="s">
        <v>125</v>
      </c>
    </row>
    <row r="26" spans="1:2" ht="15" customHeight="1">
      <c r="A26" s="95"/>
      <c r="B26" s="85" t="s">
        <v>124</v>
      </c>
    </row>
    <row r="27" spans="1:2" ht="14.25" customHeight="1">
      <c r="A27" s="95"/>
      <c r="B27" s="47" t="s">
        <v>121</v>
      </c>
    </row>
    <row r="28" spans="1:2" ht="14.25" customHeight="1">
      <c r="A28" s="95"/>
      <c r="B28" s="47" t="s">
        <v>122</v>
      </c>
    </row>
    <row r="29" spans="1:2" ht="14.25" customHeight="1">
      <c r="A29" s="95"/>
      <c r="B29" s="28" t="s">
        <v>24</v>
      </c>
    </row>
    <row r="30" spans="1:2" ht="14.25" customHeight="1">
      <c r="A30" s="37">
        <v>7</v>
      </c>
      <c r="B30" s="28" t="s">
        <v>25</v>
      </c>
    </row>
    <row r="31" spans="1:2" ht="14.25" customHeight="1">
      <c r="A31" s="91" t="s">
        <v>39</v>
      </c>
      <c r="B31" s="114">
        <v>44291</v>
      </c>
    </row>
    <row r="32" spans="1:2" ht="14.25" customHeight="1">
      <c r="A32" s="92"/>
      <c r="B32" s="24" t="s">
        <v>20</v>
      </c>
    </row>
    <row r="33" spans="1:2" ht="57" customHeight="1">
      <c r="A33" s="93"/>
      <c r="B33" s="31" t="s">
        <v>15</v>
      </c>
    </row>
    <row r="34" spans="1:2" ht="28.5" customHeight="1">
      <c r="A34" s="58" t="s">
        <v>38</v>
      </c>
      <c r="B34" s="25" t="s">
        <v>0</v>
      </c>
    </row>
    <row r="35" spans="1:2" ht="14.25" customHeight="1">
      <c r="A35" s="59"/>
      <c r="B35" s="35" t="s">
        <v>13</v>
      </c>
    </row>
    <row r="36" spans="1:2" ht="28.5" customHeight="1">
      <c r="A36" s="32"/>
      <c r="B36" s="35" t="s">
        <v>17</v>
      </c>
    </row>
    <row r="37" spans="1:2" ht="14.25" customHeight="1">
      <c r="A37" s="91" t="s">
        <v>40</v>
      </c>
      <c r="B37" s="82" t="s">
        <v>37</v>
      </c>
    </row>
    <row r="38" spans="1:2" ht="14.25" customHeight="1">
      <c r="A38" s="92"/>
      <c r="B38" s="83" t="s">
        <v>47</v>
      </c>
    </row>
    <row r="39" spans="1:2" ht="14.25" customHeight="1">
      <c r="A39" s="92"/>
      <c r="B39" s="83" t="s">
        <v>56</v>
      </c>
    </row>
    <row r="40" spans="1:2" ht="14.25" customHeight="1">
      <c r="A40" s="92"/>
      <c r="B40" s="83" t="s">
        <v>110</v>
      </c>
    </row>
    <row r="41" spans="1:2" ht="14.25" customHeight="1">
      <c r="A41" s="92"/>
      <c r="B41" s="83" t="s">
        <v>55</v>
      </c>
    </row>
    <row r="42" spans="1:2" ht="42.75" customHeight="1">
      <c r="A42" s="3" t="s">
        <v>41</v>
      </c>
      <c r="B42" s="33" t="s">
        <v>29</v>
      </c>
    </row>
    <row r="43" spans="1:2" ht="14.25" customHeight="1">
      <c r="A43" s="91" t="s">
        <v>42</v>
      </c>
      <c r="B43" s="25" t="s">
        <v>31</v>
      </c>
    </row>
    <row r="44" spans="1:2" ht="14.25" customHeight="1">
      <c r="A44" s="92"/>
      <c r="B44" s="35" t="s">
        <v>30</v>
      </c>
    </row>
    <row r="45" spans="1:2" ht="14.25" customHeight="1">
      <c r="A45" s="93"/>
      <c r="B45" s="35" t="s">
        <v>26</v>
      </c>
    </row>
    <row r="46" spans="1:2" ht="14.25" customHeight="1">
      <c r="A46" s="91" t="s">
        <v>43</v>
      </c>
      <c r="B46" s="25" t="s">
        <v>34</v>
      </c>
    </row>
    <row r="47" spans="1:2" ht="14.25" customHeight="1">
      <c r="A47" s="92"/>
      <c r="B47" s="35" t="s">
        <v>32</v>
      </c>
    </row>
    <row r="48" spans="1:2" ht="14.25" customHeight="1">
      <c r="A48" s="92"/>
      <c r="B48" s="35" t="s">
        <v>33</v>
      </c>
    </row>
    <row r="49" spans="1:2" ht="14.25" customHeight="1">
      <c r="A49" s="93"/>
      <c r="B49" s="36" t="s">
        <v>27</v>
      </c>
    </row>
    <row r="50" spans="1:2" ht="28.5" customHeight="1">
      <c r="A50" s="58" t="s">
        <v>44</v>
      </c>
      <c r="B50" s="33" t="s">
        <v>28</v>
      </c>
    </row>
    <row r="51" spans="1:2" ht="28.5" customHeight="1">
      <c r="A51" s="91" t="s">
        <v>45</v>
      </c>
      <c r="B51" s="29" t="s">
        <v>48</v>
      </c>
    </row>
    <row r="52" spans="1:2" ht="14.25" customHeight="1">
      <c r="A52" s="93"/>
      <c r="B52" s="30" t="s">
        <v>14</v>
      </c>
    </row>
    <row r="53" spans="1:2" ht="57" customHeight="1">
      <c r="A53" s="3" t="s">
        <v>46</v>
      </c>
      <c r="B53" s="31" t="s">
        <v>109</v>
      </c>
    </row>
    <row r="54" spans="1:2" ht="14.25" customHeight="1"/>
    <row r="55" spans="1:2" ht="14.25" customHeight="1"/>
    <row r="56" spans="1:2" ht="14.25" customHeight="1"/>
    <row r="57" spans="1:2" ht="14.25" customHeight="1"/>
    <row r="58" spans="1:2" ht="14.25" customHeight="1"/>
    <row r="59" spans="1:2" ht="14.25" customHeight="1"/>
    <row r="60" spans="1:2" ht="14.25" customHeight="1"/>
    <row r="61" spans="1:2" ht="14.25" customHeight="1"/>
    <row r="62" spans="1:2" ht="14.25" customHeight="1"/>
    <row r="63" spans="1:2" ht="14.25" customHeight="1"/>
    <row r="64" spans="1:2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</sheetData>
  <mergeCells count="9">
    <mergeCell ref="A1:B1"/>
    <mergeCell ref="A2:A9"/>
    <mergeCell ref="A46:A49"/>
    <mergeCell ref="A51:A52"/>
    <mergeCell ref="A43:A45"/>
    <mergeCell ref="A10:A12"/>
    <mergeCell ref="A37:A41"/>
    <mergeCell ref="A31:A33"/>
    <mergeCell ref="A13:A29"/>
  </mergeCells>
  <conditionalFormatting sqref="B31">
    <cfRule type="containsBlanks" dxfId="5" priority="2">
      <formula>LEN(TRIM(B31))=0</formula>
    </cfRule>
  </conditionalFormatting>
  <hyperlinks>
    <hyperlink ref="B52" r:id="rId1"/>
    <hyperlink ref="B14" r:id="rId2"/>
    <hyperlink ref="B12" r:id="rId3"/>
    <hyperlink ref="B26" r:id="rId4"/>
    <hyperlink ref="B7" r:id="rId5"/>
  </hyperlinks>
  <pageMargins left="0.27559055118110237" right="0.2" top="0.28000000000000003" bottom="0.42" header="0.19685039370078741" footer="0.19685039370078741"/>
  <pageSetup paperSize="9" fitToHeight="0" orientation="portrait" r:id="rId6"/>
  <headerFooter>
    <oddFooter>&amp;L&amp;"+,обычный"&amp;10&amp;K01+046Лист &amp;P з &amp;N листів&amp;R&amp;"+,обычный"&amp;10&amp;K01+048http://foxtrotgroup.com.ua/uk/tender.html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56"/>
  <sheetViews>
    <sheetView showGridLines="0" showZeros="0" defaultGridColor="0" colorId="22" zoomScaleNormal="10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E3" sqref="E3"/>
    </sheetView>
  </sheetViews>
  <sheetFormatPr defaultRowHeight="12.75"/>
  <cols>
    <col min="1" max="1" width="5.140625" style="50" customWidth="1"/>
    <col min="2" max="2" width="42.7109375" style="13" customWidth="1"/>
    <col min="3" max="4" width="9.28515625" style="13" customWidth="1"/>
    <col min="5" max="5" width="41.85546875" style="14" customWidth="1"/>
    <col min="6" max="11" width="8.85546875" style="12" customWidth="1"/>
    <col min="12" max="16384" width="9.140625" style="12"/>
  </cols>
  <sheetData>
    <row r="1" spans="1:6" ht="25.5" customHeight="1">
      <c r="B1" s="100" t="str">
        <f>IF($E$3=0,"Додаток 1. Запит комерційної пропозиції на закупівлю","Комерційна пропозиція на закупівлю")</f>
        <v>Додаток 1. Запит комерційної пропозиції на закупівлю</v>
      </c>
      <c r="C1" s="100"/>
      <c r="D1" s="100"/>
      <c r="E1" s="5" t="str">
        <f>IF($E$3=0,"Змінювати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  <c r="F1" s="41"/>
    </row>
    <row r="2" spans="1:6" s="2" customFormat="1" ht="25.5" customHeight="1">
      <c r="A2" s="51"/>
      <c r="B2" s="101" t="str">
        <f>Документація!$B$2</f>
        <v>POS-матеріали Емоційні</v>
      </c>
      <c r="C2" s="101"/>
      <c r="D2" s="101"/>
      <c r="E2" s="6" t="str">
        <f>IF($E$3=0,"Поля для заповнення промарковано кольором.","")</f>
        <v>Поля для заповнення промарковано кольором.</v>
      </c>
      <c r="F2" s="42"/>
    </row>
    <row r="3" spans="1:6" s="2" customFormat="1" ht="25.5" customHeight="1">
      <c r="A3" s="52"/>
      <c r="B3" s="102" t="s">
        <v>3</v>
      </c>
      <c r="C3" s="102"/>
      <c r="D3" s="103"/>
      <c r="E3" s="7"/>
      <c r="F3" s="42"/>
    </row>
    <row r="4" spans="1:6" s="2" customFormat="1" ht="12.75" customHeight="1">
      <c r="A4" s="53"/>
      <c r="B4" s="104" t="s">
        <v>51</v>
      </c>
      <c r="C4" s="104"/>
      <c r="D4" s="105"/>
      <c r="E4" s="8"/>
    </row>
    <row r="5" spans="1:6" s="2" customFormat="1" ht="12.75" customHeight="1">
      <c r="A5" s="53"/>
      <c r="B5" s="104" t="s">
        <v>4</v>
      </c>
      <c r="C5" s="104"/>
      <c r="D5" s="105"/>
      <c r="E5" s="8"/>
    </row>
    <row r="6" spans="1:6" s="2" customFormat="1" ht="12.75" customHeight="1">
      <c r="A6" s="53"/>
      <c r="B6" s="104" t="s">
        <v>5</v>
      </c>
      <c r="C6" s="104"/>
      <c r="D6" s="105"/>
      <c r="E6" s="9"/>
    </row>
    <row r="7" spans="1:6" s="2" customFormat="1" ht="12.75" customHeight="1">
      <c r="A7" s="53"/>
      <c r="B7" s="104" t="s">
        <v>6</v>
      </c>
      <c r="C7" s="104"/>
      <c r="D7" s="105"/>
      <c r="E7" s="8"/>
    </row>
    <row r="8" spans="1:6" s="2" customFormat="1" ht="12.75" customHeight="1">
      <c r="A8" s="53"/>
      <c r="B8" s="104" t="s">
        <v>7</v>
      </c>
      <c r="C8" s="104"/>
      <c r="D8" s="105"/>
      <c r="E8" s="8"/>
    </row>
    <row r="9" spans="1:6" s="2" customFormat="1" ht="12.75" customHeight="1">
      <c r="A9" s="53"/>
      <c r="B9" s="104" t="s">
        <v>12</v>
      </c>
      <c r="C9" s="104"/>
      <c r="D9" s="105"/>
      <c r="E9" s="9"/>
    </row>
    <row r="10" spans="1:6" s="2" customFormat="1" ht="12.75" customHeight="1">
      <c r="A10" s="53"/>
      <c r="B10" s="104" t="s">
        <v>8</v>
      </c>
      <c r="C10" s="104"/>
      <c r="D10" s="105"/>
      <c r="E10" s="8"/>
    </row>
    <row r="11" spans="1:6" s="2" customFormat="1" ht="12.75" customHeight="1">
      <c r="A11" s="53"/>
      <c r="B11" s="104" t="s">
        <v>9</v>
      </c>
      <c r="C11" s="104"/>
      <c r="D11" s="105"/>
      <c r="E11" s="9"/>
    </row>
    <row r="12" spans="1:6" s="2" customFormat="1" ht="12.75" customHeight="1">
      <c r="A12" s="53"/>
      <c r="B12" s="104" t="s">
        <v>10</v>
      </c>
      <c r="C12" s="104"/>
      <c r="D12" s="105"/>
      <c r="E12" s="10"/>
    </row>
    <row r="13" spans="1:6" s="2" customFormat="1" ht="12.75" customHeight="1">
      <c r="A13" s="53"/>
      <c r="B13" s="104" t="s">
        <v>16</v>
      </c>
      <c r="C13" s="104"/>
      <c r="D13" s="105"/>
      <c r="E13" s="11"/>
    </row>
    <row r="14" spans="1:6" s="2" customFormat="1" ht="12.75" customHeight="1">
      <c r="A14" s="53"/>
      <c r="B14" s="104" t="s">
        <v>54</v>
      </c>
      <c r="C14" s="104"/>
      <c r="D14" s="105"/>
      <c r="E14" s="11"/>
    </row>
    <row r="15" spans="1:6" s="2" customFormat="1" ht="12.75" customHeight="1">
      <c r="A15" s="53"/>
      <c r="B15" s="104" t="s">
        <v>11</v>
      </c>
      <c r="C15" s="104"/>
      <c r="D15" s="105"/>
      <c r="E15" s="22"/>
    </row>
    <row r="16" spans="1:6" s="2" customFormat="1" ht="12.75" customHeight="1">
      <c r="A16" s="49"/>
      <c r="B16" s="108" t="s">
        <v>58</v>
      </c>
      <c r="C16" s="108"/>
      <c r="D16" s="109"/>
      <c r="E16" s="44"/>
    </row>
    <row r="17" spans="1:11" s="2" customFormat="1" ht="25.5" customHeight="1">
      <c r="A17" s="49"/>
      <c r="B17" s="106" t="s">
        <v>59</v>
      </c>
      <c r="C17" s="106"/>
      <c r="D17" s="107"/>
      <c r="E17" s="44"/>
    </row>
    <row r="18" spans="1:11" s="2" customFormat="1" ht="12.75" customHeight="1">
      <c r="A18" s="53"/>
      <c r="B18" s="110" t="s">
        <v>60</v>
      </c>
      <c r="C18" s="110"/>
      <c r="D18" s="111"/>
      <c r="E18" s="44"/>
    </row>
    <row r="19" spans="1:11" s="2" customFormat="1" ht="76.5" customHeight="1">
      <c r="A19" s="49"/>
      <c r="B19" s="106" t="s">
        <v>113</v>
      </c>
      <c r="C19" s="106"/>
      <c r="D19" s="107"/>
      <c r="E19" s="44"/>
    </row>
    <row r="20" spans="1:11" ht="38.25" customHeight="1">
      <c r="A20" s="48"/>
      <c r="B20" s="98" t="s">
        <v>128</v>
      </c>
      <c r="C20" s="98"/>
      <c r="D20" s="99"/>
      <c r="E20" s="45"/>
      <c r="G20" s="2"/>
      <c r="H20" s="2"/>
      <c r="I20" s="2"/>
      <c r="J20" s="2"/>
      <c r="K20" s="2"/>
    </row>
    <row r="21" spans="1:11" ht="25.5" customHeight="1">
      <c r="A21" s="48"/>
      <c r="B21" s="98" t="s">
        <v>111</v>
      </c>
      <c r="C21" s="98"/>
      <c r="D21" s="99"/>
      <c r="E21" s="45"/>
      <c r="G21" s="2"/>
      <c r="H21" s="2"/>
      <c r="I21" s="2"/>
      <c r="J21" s="2"/>
      <c r="K21" s="2"/>
    </row>
    <row r="22" spans="1:11" ht="25.5" customHeight="1">
      <c r="A22" s="48"/>
      <c r="B22" s="98" t="s">
        <v>129</v>
      </c>
      <c r="C22" s="98"/>
      <c r="D22" s="99"/>
      <c r="E22" s="45"/>
    </row>
    <row r="23" spans="1:11" ht="51" customHeight="1">
      <c r="A23" s="48"/>
      <c r="B23" s="98" t="s">
        <v>107</v>
      </c>
      <c r="C23" s="98"/>
      <c r="D23" s="99"/>
      <c r="E23" s="45"/>
    </row>
    <row r="24" spans="1:11" ht="25.5" customHeight="1">
      <c r="A24" s="48"/>
      <c r="B24" s="98" t="s">
        <v>108</v>
      </c>
      <c r="C24" s="98"/>
      <c r="D24" s="99"/>
      <c r="E24" s="45"/>
    </row>
    <row r="25" spans="1:11" ht="25.5" customHeight="1">
      <c r="A25" s="57" t="s">
        <v>66</v>
      </c>
      <c r="B25" s="98" t="s">
        <v>71</v>
      </c>
      <c r="C25" s="98"/>
      <c r="D25" s="99"/>
      <c r="E25" s="46"/>
    </row>
    <row r="26" spans="1:11" ht="12.75" customHeight="1">
      <c r="A26" s="56" t="s">
        <v>67</v>
      </c>
      <c r="B26" s="96" t="s">
        <v>65</v>
      </c>
      <c r="C26" s="96"/>
      <c r="D26" s="97"/>
      <c r="E26" s="45"/>
    </row>
    <row r="27" spans="1:11" ht="12.75" customHeight="1">
      <c r="A27" s="56" t="s">
        <v>68</v>
      </c>
      <c r="B27" s="96" t="s">
        <v>62</v>
      </c>
      <c r="C27" s="96"/>
      <c r="D27" s="97"/>
      <c r="E27" s="45"/>
    </row>
    <row r="28" spans="1:11" ht="12.75" customHeight="1">
      <c r="A28" s="56" t="s">
        <v>69</v>
      </c>
      <c r="B28" s="96" t="s">
        <v>63</v>
      </c>
      <c r="C28" s="96"/>
      <c r="D28" s="97"/>
      <c r="E28" s="45"/>
    </row>
    <row r="29" spans="1:11" ht="12.75" customHeight="1">
      <c r="A29" s="56" t="s">
        <v>70</v>
      </c>
      <c r="B29" s="96" t="s">
        <v>64</v>
      </c>
      <c r="C29" s="96"/>
      <c r="D29" s="97"/>
      <c r="E29" s="45"/>
    </row>
    <row r="30" spans="1:11" ht="25.5" customHeight="1">
      <c r="A30" s="48"/>
      <c r="B30" s="98" t="s">
        <v>106</v>
      </c>
      <c r="C30" s="98"/>
      <c r="D30" s="99"/>
      <c r="E30" s="45"/>
    </row>
    <row r="31" spans="1:11" ht="51" customHeight="1">
      <c r="A31" s="81" t="s">
        <v>61</v>
      </c>
      <c r="B31" s="88" t="s">
        <v>112</v>
      </c>
      <c r="C31" s="15" t="s">
        <v>103</v>
      </c>
      <c r="D31" s="15" t="s">
        <v>114</v>
      </c>
      <c r="E31" s="16" t="s">
        <v>18</v>
      </c>
      <c r="F31" s="41"/>
    </row>
    <row r="32" spans="1:11" ht="12.75" customHeight="1">
      <c r="A32" s="54">
        <v>1</v>
      </c>
      <c r="B32" s="86" t="s">
        <v>91</v>
      </c>
      <c r="C32" s="20"/>
      <c r="D32" s="20">
        <v>400</v>
      </c>
      <c r="E32" s="112"/>
    </row>
    <row r="33" spans="1:5" ht="12.75" customHeight="1">
      <c r="A33" s="54">
        <v>2</v>
      </c>
      <c r="B33" s="87" t="s">
        <v>90</v>
      </c>
      <c r="C33" s="20">
        <v>1</v>
      </c>
      <c r="D33" s="20">
        <v>400</v>
      </c>
      <c r="E33" s="112"/>
    </row>
    <row r="34" spans="1:5" ht="12.75" customHeight="1">
      <c r="A34" s="54">
        <v>3</v>
      </c>
      <c r="B34" s="87" t="s">
        <v>89</v>
      </c>
      <c r="C34" s="20">
        <v>1</v>
      </c>
      <c r="D34" s="20">
        <v>750</v>
      </c>
      <c r="E34" s="112"/>
    </row>
    <row r="35" spans="1:5" ht="12.75" customHeight="1">
      <c r="A35" s="54">
        <v>4</v>
      </c>
      <c r="B35" s="87" t="s">
        <v>88</v>
      </c>
      <c r="C35" s="20">
        <v>1</v>
      </c>
      <c r="D35" s="20">
        <v>550</v>
      </c>
      <c r="E35" s="112"/>
    </row>
    <row r="36" spans="1:5" ht="12.75" customHeight="1">
      <c r="A36" s="54">
        <v>5</v>
      </c>
      <c r="B36" s="87" t="s">
        <v>105</v>
      </c>
      <c r="C36" s="20"/>
      <c r="D36" s="20">
        <v>420</v>
      </c>
      <c r="E36" s="112"/>
    </row>
    <row r="37" spans="1:5" ht="12.75" customHeight="1">
      <c r="A37" s="54">
        <v>6</v>
      </c>
      <c r="B37" s="87" t="s">
        <v>87</v>
      </c>
      <c r="C37" s="20"/>
      <c r="D37" s="20">
        <v>250</v>
      </c>
      <c r="E37" s="112"/>
    </row>
    <row r="38" spans="1:5" ht="12.75" customHeight="1">
      <c r="A38" s="54">
        <v>7</v>
      </c>
      <c r="B38" s="87" t="s">
        <v>86</v>
      </c>
      <c r="C38" s="20"/>
      <c r="D38" s="20">
        <v>250</v>
      </c>
      <c r="E38" s="112"/>
    </row>
    <row r="39" spans="1:5" ht="12.75" customHeight="1">
      <c r="A39" s="54">
        <v>8</v>
      </c>
      <c r="B39" s="87" t="s">
        <v>104</v>
      </c>
      <c r="C39" s="20">
        <v>1</v>
      </c>
      <c r="D39" s="20">
        <v>750</v>
      </c>
      <c r="E39" s="112"/>
    </row>
    <row r="40" spans="1:5" ht="12.75" customHeight="1">
      <c r="A40" s="54">
        <v>9</v>
      </c>
      <c r="B40" s="87" t="s">
        <v>85</v>
      </c>
      <c r="C40" s="20"/>
      <c r="D40" s="20">
        <v>2500</v>
      </c>
      <c r="E40" s="112"/>
    </row>
    <row r="41" spans="1:5" ht="12.75" customHeight="1">
      <c r="A41" s="54">
        <v>10</v>
      </c>
      <c r="B41" s="87" t="s">
        <v>84</v>
      </c>
      <c r="C41" s="20"/>
      <c r="D41" s="20">
        <v>2500</v>
      </c>
      <c r="E41" s="112"/>
    </row>
    <row r="42" spans="1:5" ht="12.75" customHeight="1">
      <c r="A42" s="54">
        <v>11</v>
      </c>
      <c r="B42" s="87" t="s">
        <v>83</v>
      </c>
      <c r="C42" s="20"/>
      <c r="D42" s="20">
        <v>2500</v>
      </c>
      <c r="E42" s="112"/>
    </row>
    <row r="43" spans="1:5" ht="12.75" customHeight="1">
      <c r="A43" s="54">
        <v>12</v>
      </c>
      <c r="B43" s="87" t="s">
        <v>82</v>
      </c>
      <c r="C43" s="20">
        <v>1</v>
      </c>
      <c r="D43" s="20">
        <v>2500</v>
      </c>
      <c r="E43" s="112"/>
    </row>
    <row r="44" spans="1:5" ht="12.75" customHeight="1">
      <c r="A44" s="54">
        <v>13</v>
      </c>
      <c r="B44" s="87" t="s">
        <v>81</v>
      </c>
      <c r="C44" s="20"/>
      <c r="D44" s="20">
        <v>2500</v>
      </c>
      <c r="E44" s="112"/>
    </row>
    <row r="45" spans="1:5" ht="12.75" customHeight="1">
      <c r="A45" s="54">
        <v>14</v>
      </c>
      <c r="B45" s="87" t="s">
        <v>80</v>
      </c>
      <c r="C45" s="20"/>
      <c r="D45" s="20">
        <v>2500</v>
      </c>
      <c r="E45" s="112"/>
    </row>
    <row r="46" spans="1:5" ht="12.75" customHeight="1">
      <c r="A46" s="54">
        <v>15</v>
      </c>
      <c r="B46" s="87" t="s">
        <v>79</v>
      </c>
      <c r="C46" s="20"/>
      <c r="D46" s="20">
        <v>2500</v>
      </c>
      <c r="E46" s="112"/>
    </row>
    <row r="47" spans="1:5" ht="12.75" customHeight="1">
      <c r="A47" s="54">
        <v>16</v>
      </c>
      <c r="B47" s="87" t="s">
        <v>78</v>
      </c>
      <c r="C47" s="20"/>
      <c r="D47" s="20">
        <v>2500</v>
      </c>
      <c r="E47" s="112"/>
    </row>
    <row r="48" spans="1:5" ht="12.75" customHeight="1">
      <c r="A48" s="54">
        <v>17</v>
      </c>
      <c r="B48" s="87" t="s">
        <v>77</v>
      </c>
      <c r="C48" s="20">
        <v>1</v>
      </c>
      <c r="D48" s="20">
        <v>2500</v>
      </c>
      <c r="E48" s="112"/>
    </row>
    <row r="49" spans="1:6" ht="12.75" customHeight="1">
      <c r="A49" s="54">
        <v>18</v>
      </c>
      <c r="B49" s="86" t="s">
        <v>76</v>
      </c>
      <c r="C49" s="20"/>
      <c r="D49" s="20">
        <v>2500</v>
      </c>
      <c r="E49" s="112"/>
    </row>
    <row r="50" spans="1:6" s="18" customFormat="1" ht="25.5" customHeight="1">
      <c r="A50" s="55"/>
      <c r="B50" s="17"/>
      <c r="C50" s="17"/>
      <c r="D50" s="19" t="s">
        <v>19</v>
      </c>
      <c r="E50" s="113">
        <f>SUMPRODUCT($D32:$D49,E32:E49)</f>
        <v>0</v>
      </c>
      <c r="F50" s="43"/>
    </row>
    <row r="51" spans="1:6" ht="12.75" customHeight="1"/>
    <row r="52" spans="1:6" ht="12.75" customHeight="1"/>
    <row r="53" spans="1:6" ht="12.75" customHeight="1"/>
    <row r="54" spans="1:6" ht="12.75" customHeight="1">
      <c r="E54" s="21"/>
    </row>
    <row r="55" spans="1:6" ht="12.75" customHeight="1"/>
    <row r="56" spans="1:6" ht="12.75" customHeight="1"/>
  </sheetData>
  <sheetProtection password="CF34" sheet="1" objects="1" scenarios="1" formatCells="0" formatColumns="0" formatRows="0" autoFilter="0"/>
  <protectedRanges>
    <protectedRange sqref="E1:E1048576" name="Диапазон1"/>
  </protectedRanges>
  <mergeCells count="30">
    <mergeCell ref="B30:D30"/>
    <mergeCell ref="B12:D12"/>
    <mergeCell ref="B13:D13"/>
    <mergeCell ref="B14:D14"/>
    <mergeCell ref="B15:D15"/>
    <mergeCell ref="B16:D16"/>
    <mergeCell ref="B21:D21"/>
    <mergeCell ref="B22:D22"/>
    <mergeCell ref="B23:D23"/>
    <mergeCell ref="B25:D25"/>
    <mergeCell ref="B26:D26"/>
    <mergeCell ref="B18:D18"/>
    <mergeCell ref="B29:D29"/>
    <mergeCell ref="B19:D19"/>
    <mergeCell ref="B20:D20"/>
    <mergeCell ref="B27:D27"/>
    <mergeCell ref="B28:D28"/>
    <mergeCell ref="B24:D24"/>
    <mergeCell ref="B1:D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B17:D17"/>
  </mergeCells>
  <conditionalFormatting sqref="E3:E16 E19:E23 E25:E29 E31:E33">
    <cfRule type="containsBlanks" dxfId="4" priority="31">
      <formula>LEN(TRIM(E3))=0</formula>
    </cfRule>
  </conditionalFormatting>
  <conditionalFormatting sqref="E30">
    <cfRule type="containsBlanks" dxfId="3" priority="6">
      <formula>LEN(TRIM(E30))=0</formula>
    </cfRule>
  </conditionalFormatting>
  <conditionalFormatting sqref="E17:E18">
    <cfRule type="containsBlanks" dxfId="2" priority="4">
      <formula>LEN(TRIM(E17))=0</formula>
    </cfRule>
  </conditionalFormatting>
  <conditionalFormatting sqref="E34:E49">
    <cfRule type="containsBlanks" dxfId="1" priority="2">
      <formula>LEN(TRIM(E34))=0</formula>
    </cfRule>
  </conditionalFormatting>
  <conditionalFormatting sqref="E24">
    <cfRule type="containsBlanks" dxfId="0" priority="1">
      <formula>LEN(TRIM(E24))=0</formula>
    </cfRule>
  </conditionalFormatting>
  <pageMargins left="0.43" right="0.2" top="0.2" bottom="0.36" header="0.19685039370078741" footer="0.19685039370078741"/>
  <pageSetup paperSize="9" scale="82" orientation="portrait" r:id="rId1"/>
  <headerFooter>
    <oddFooter>&amp;L&amp;"+,обычный"&amp;10&amp;K01+046Лист &amp;P з &amp;N листів&amp;R&amp;"+,обычный"&amp;10&amp;K01+048&amp;F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2"/>
  <sheetViews>
    <sheetView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3" sqref="A3"/>
    </sheetView>
  </sheetViews>
  <sheetFormatPr defaultRowHeight="12.75"/>
  <cols>
    <col min="1" max="1" width="15.7109375" style="60" customWidth="1"/>
    <col min="2" max="2" width="30.140625" style="60" customWidth="1"/>
    <col min="3" max="3" width="33.85546875" style="60" customWidth="1"/>
    <col min="4" max="4" width="33.42578125" style="60" customWidth="1"/>
    <col min="5" max="6" width="34" style="60" customWidth="1"/>
    <col min="7" max="7" width="38.140625" style="60" customWidth="1"/>
    <col min="8" max="8" width="36.5703125" style="60" customWidth="1"/>
    <col min="9" max="9" width="30.42578125" style="60" customWidth="1"/>
    <col min="10" max="10" width="28.5703125" style="60" customWidth="1"/>
    <col min="11" max="11" width="27.7109375" style="60" customWidth="1"/>
    <col min="12" max="12" width="28.140625" style="60" customWidth="1"/>
    <col min="13" max="13" width="28.28515625" style="60" customWidth="1"/>
    <col min="14" max="14" width="30.140625" style="60" customWidth="1"/>
    <col min="15" max="16" width="28.85546875" style="60" customWidth="1"/>
    <col min="17" max="17" width="27.85546875" style="60" customWidth="1"/>
    <col min="18" max="18" width="28.5703125" style="60" customWidth="1"/>
    <col min="19" max="19" width="28.28515625" style="60" customWidth="1"/>
    <col min="20" max="16384" width="9.140625" style="60"/>
  </cols>
  <sheetData>
    <row r="1" spans="1:19" ht="25.5" customHeight="1">
      <c r="B1" s="80" t="s">
        <v>93</v>
      </c>
      <c r="C1" s="76"/>
    </row>
    <row r="2" spans="1:19" ht="12.75" customHeight="1">
      <c r="A2" s="61"/>
      <c r="B2" s="61"/>
    </row>
    <row r="3" spans="1:19" s="69" customFormat="1" ht="12.75" customHeight="1">
      <c r="A3" s="77" t="s">
        <v>61</v>
      </c>
      <c r="B3" s="68">
        <v>1</v>
      </c>
      <c r="C3" s="68">
        <v>2</v>
      </c>
      <c r="D3" s="68">
        <v>3</v>
      </c>
      <c r="E3" s="68">
        <v>4</v>
      </c>
      <c r="F3" s="68">
        <v>5</v>
      </c>
      <c r="G3" s="68">
        <v>6</v>
      </c>
      <c r="H3" s="68">
        <v>7</v>
      </c>
      <c r="I3" s="68">
        <v>8</v>
      </c>
      <c r="J3" s="68">
        <v>9</v>
      </c>
      <c r="K3" s="68">
        <v>10</v>
      </c>
      <c r="L3" s="68">
        <v>11</v>
      </c>
      <c r="M3" s="68">
        <v>12</v>
      </c>
      <c r="N3" s="68">
        <v>13</v>
      </c>
      <c r="O3" s="68">
        <v>14</v>
      </c>
      <c r="P3" s="68">
        <v>15</v>
      </c>
      <c r="Q3" s="68">
        <v>16</v>
      </c>
      <c r="R3" s="68">
        <v>17</v>
      </c>
      <c r="S3" s="68">
        <v>18</v>
      </c>
    </row>
    <row r="4" spans="1:19" s="75" customFormat="1" ht="28.5" customHeight="1">
      <c r="A4" s="77" t="s">
        <v>92</v>
      </c>
      <c r="B4" s="72" t="s">
        <v>91</v>
      </c>
      <c r="C4" s="73" t="s">
        <v>90</v>
      </c>
      <c r="D4" s="73" t="s">
        <v>89</v>
      </c>
      <c r="E4" s="73" t="s">
        <v>88</v>
      </c>
      <c r="F4" s="73" t="s">
        <v>105</v>
      </c>
      <c r="G4" s="74" t="s">
        <v>87</v>
      </c>
      <c r="H4" s="74" t="s">
        <v>86</v>
      </c>
      <c r="I4" s="73" t="s">
        <v>104</v>
      </c>
      <c r="J4" s="73" t="s">
        <v>85</v>
      </c>
      <c r="K4" s="73" t="s">
        <v>84</v>
      </c>
      <c r="L4" s="73" t="s">
        <v>83</v>
      </c>
      <c r="M4" s="73" t="s">
        <v>82</v>
      </c>
      <c r="N4" s="73" t="s">
        <v>81</v>
      </c>
      <c r="O4" s="73" t="s">
        <v>80</v>
      </c>
      <c r="P4" s="73" t="s">
        <v>79</v>
      </c>
      <c r="Q4" s="73" t="s">
        <v>78</v>
      </c>
      <c r="R4" s="73" t="s">
        <v>77</v>
      </c>
      <c r="S4" s="73" t="s">
        <v>76</v>
      </c>
    </row>
    <row r="5" spans="1:19" s="64" customFormat="1" ht="114.75" customHeight="1">
      <c r="A5" s="78" t="s">
        <v>75</v>
      </c>
      <c r="B5" s="70" t="s">
        <v>99</v>
      </c>
      <c r="C5" s="70" t="s">
        <v>96</v>
      </c>
      <c r="D5" s="70" t="s">
        <v>97</v>
      </c>
      <c r="E5" s="70" t="s">
        <v>100</v>
      </c>
      <c r="F5" s="71" t="s">
        <v>101</v>
      </c>
      <c r="G5" s="71" t="s">
        <v>102</v>
      </c>
      <c r="H5" s="71" t="s">
        <v>95</v>
      </c>
      <c r="I5" s="70" t="s">
        <v>94</v>
      </c>
      <c r="J5" s="70" t="s">
        <v>98</v>
      </c>
      <c r="K5" s="70" t="s">
        <v>98</v>
      </c>
      <c r="L5" s="70" t="s">
        <v>98</v>
      </c>
      <c r="M5" s="70" t="s">
        <v>98</v>
      </c>
      <c r="N5" s="70" t="s">
        <v>98</v>
      </c>
      <c r="O5" s="70" t="s">
        <v>98</v>
      </c>
      <c r="P5" s="70" t="s">
        <v>98</v>
      </c>
      <c r="Q5" s="70" t="s">
        <v>98</v>
      </c>
      <c r="R5" s="70" t="s">
        <v>98</v>
      </c>
      <c r="S5" s="70" t="s">
        <v>98</v>
      </c>
    </row>
    <row r="6" spans="1:19" s="63" customFormat="1" ht="333" customHeight="1">
      <c r="A6" s="79" t="s">
        <v>74</v>
      </c>
      <c r="B6" s="62"/>
      <c r="C6" s="62"/>
      <c r="D6" s="62"/>
      <c r="E6" s="62"/>
      <c r="F6" s="62"/>
      <c r="G6" s="65"/>
      <c r="H6" s="65"/>
      <c r="I6" s="65"/>
      <c r="J6" s="62"/>
      <c r="K6" s="62"/>
      <c r="L6" s="62"/>
      <c r="M6" s="62"/>
      <c r="N6" s="62"/>
      <c r="O6" s="62"/>
      <c r="P6" s="62"/>
      <c r="Q6" s="66"/>
      <c r="R6" s="66"/>
      <c r="S6" s="62"/>
    </row>
    <row r="7" spans="1:19" s="67" customFormat="1"/>
    <row r="8" spans="1:19" s="67" customFormat="1"/>
    <row r="9" spans="1:19" s="67" customFormat="1"/>
    <row r="10" spans="1:19" s="67" customFormat="1"/>
    <row r="11" spans="1:19" s="67" customFormat="1"/>
    <row r="12" spans="1:19" s="67" customFormat="1"/>
  </sheetData>
  <pageMargins left="0.19685039370078741" right="0.19685039370078741" top="0.36" bottom="0.37" header="0.2" footer="0.2"/>
  <pageSetup paperSize="9" scale="92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Документація</vt:lpstr>
      <vt:lpstr>Додаток 1</vt:lpstr>
      <vt:lpstr>Додаток 2</vt:lpstr>
      <vt:lpstr>'Додаток 2'!Заголовки_для_печати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2021-03-29T10:33:21Z</dcterms:modified>
</cp:coreProperties>
</file>