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1'!$A$37:$D$38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D39" i="3" l="1"/>
  <c r="E2" i="3" l="1"/>
  <c r="D1" i="3" s="1"/>
  <c r="E1" i="3"/>
  <c r="B1" i="3" l="1"/>
  <c r="B2" i="3"/>
</calcChain>
</file>

<file path=xl/sharedStrings.xml><?xml version="1.0" encoding="utf-8"?>
<sst xmlns="http://schemas.openxmlformats.org/spreadsheetml/2006/main" count="90" uniqueCount="90">
  <si>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</si>
  <si>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</si>
  <si>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</si>
  <si>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</si>
  <si>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</si>
  <si>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</si>
  <si>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</si>
  <si>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</si>
  <si>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</si>
  <si>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</si>
  <si>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</si>
  <si>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</si>
  <si>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</si>
  <si>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</si>
  <si>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</si>
  <si>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</si>
  <si>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</si>
  <si>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</si>
  <si>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</si>
  <si>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Всього сума закупівлі, грн. з ПДВ:</t>
  </si>
  <si>
    <t>Кількість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</si>
  <si>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</si>
  <si>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</si>
  <si>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</si>
  <si>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</si>
  <si>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</si>
  <si>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</si>
  <si>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</si>
  <si>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</si>
  <si>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</si>
  <si>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</si>
  <si>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</si>
  <si>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</si>
  <si>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</si>
  <si>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</si>
  <si>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</si>
  <si>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</si>
  <si>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</si>
  <si>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</si>
  <si>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</si>
  <si>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</si>
  <si>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</si>
  <si>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</si>
  <si>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</si>
  <si>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</si>
  <si>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</si>
  <si>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</si>
  <si>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</si>
  <si>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</si>
  <si>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</si>
  <si>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</si>
  <si>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</si>
  <si>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</si>
  <si>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</si>
  <si>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</si>
  <si>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</si>
  <si>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</si>
  <si>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</si>
  <si>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</si>
  <si>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</si>
  <si>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</si>
  <si>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</si>
  <si>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</si>
  <si>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>Адреса доставки: Київська обл., с. Білогородка, вул. Компресорна, 3; логістичний комплекс АМТЕЛ. Підтвердити</t>
  </si>
  <si>
    <t>Тендерна пропозиція має включати вартість транспортних витрат. Підтвердити</t>
  </si>
  <si>
    <t>Гарантійний термін: не менше 12 місяців. Зазначити</t>
  </si>
  <si>
    <t>Підтвердити надання гарантійного та післягарантійного супроводу</t>
  </si>
  <si>
    <t>Умови оплати: безготівкова оплата по факту поставки виконується протягом 5 банківських днів після надання Підрядником всіх бухгалтерських документів (видаткова накладна, зареєстрована податкова накладна). Можлива часткова передоплата але не більше 20%. Підтвердити та/або зазначити умови передоплати</t>
  </si>
  <si>
    <t>Умови Договору мають відповідати акцептованій пропозиції Учасника.</t>
  </si>
  <si>
    <t>tender-846@foxtrot.ua</t>
  </si>
  <si>
    <t>Навантажувач клемперний</t>
  </si>
  <si>
    <t>•  Фотографія в електронному вигляді навантажувача клемперного, що наданий в пропозиції;</t>
  </si>
  <si>
    <t>•  Документи якості на навантажувач клемперний;</t>
  </si>
  <si>
    <t>Строк поставки: не більше 30 календарних днів від дати замовлення Замовником. Підтвердити</t>
  </si>
  <si>
    <t>Метою закупівлі є вибір підрядника, який має виконати поставку навантажувача клемперного з боковим захватом для переміщення по складу великої побутової техніки (холодильники, пральні машини, плити, духовки тощо).</t>
  </si>
  <si>
    <t>Навантажувач клемперний з боковим захватом</t>
  </si>
  <si>
    <t>Технічні характеристики бокового захвату (клемперу):</t>
  </si>
  <si>
    <t>Тип приводу: електричний. Підтвердити</t>
  </si>
  <si>
    <t>Габаритна висота: не менше 2100 мм. Зазначити</t>
  </si>
  <si>
    <t>Висота щогли в складеному стані: не менше 2100 мм.  Зазначити</t>
  </si>
  <si>
    <t>Тип щогли: 3-х секційна з вільним ходом. Підтвердити</t>
  </si>
  <si>
    <t>Вантажопідйомність: не менше 800 кг. Зазначити</t>
  </si>
  <si>
    <t>Висота лап: не менше 1200 мм. Зазначити</t>
  </si>
  <si>
    <t>Вантажопідйомність: не менше 1550-1600 кг. Зазначити</t>
  </si>
  <si>
    <t>Ширина лап: не менше 700 мм. Зазначити</t>
  </si>
  <si>
    <t>Висота підйому: не менше 4310 мм</t>
  </si>
  <si>
    <t>Внутрішнє покриття: гума з антиковзаючою поверхнею. Підтвердити</t>
  </si>
  <si>
    <t>Замовник розглядає таких виробників: STILL або CATerpillar. Зазначити виробника, марку та модель навантажувача клемперного з боковим захватом</t>
  </si>
  <si>
    <t xml:space="preserve">tender-GKF@foxtrot.kiev.ua
</t>
  </si>
  <si>
    <t>Технічні характеристики навантажувача: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</si>
</sst>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  <numFmt numFmtId="185" formatCode="[$-419]d\ mmm\ yy;@"/>
  </numFmts>
  <fonts count="4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0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4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185" fontId="40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12" fillId="2" borderId="2" xfId="0" applyFont="1" applyFill="1" applyBorder="1" applyAlignment="1">
      <alignment horizontal="left" vertical="center" wrapText="1" indent="2"/>
    </xf>
    <xf numFmtId="0" fontId="9" fillId="2" borderId="2" xfId="0" applyFont="1" applyFill="1" applyBorder="1" applyAlignment="1">
      <alignment horizontal="left" vertical="center" indent="2"/>
    </xf>
    <xf numFmtId="167" fontId="41" fillId="0" borderId="2" xfId="2" applyNumberFormat="1" applyFont="1" applyFill="1" applyBorder="1" applyAlignment="1">
      <alignment horizontal="left" vertical="top" wrapText="1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 indent="2"/>
    </xf>
    <xf numFmtId="0" fontId="10" fillId="0" borderId="7" xfId="0" applyFont="1" applyFill="1" applyBorder="1" applyAlignment="1">
      <alignment horizontal="left" vertical="top" wrapText="1" indent="2"/>
    </xf>
    <xf numFmtId="0" fontId="10" fillId="0" borderId="1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247650</xdr:colOff>
      <xdr:row>23</xdr:row>
      <xdr:rowOff>95250</xdr:rowOff>
    </xdr:to>
    <xdr:pic>
      <xdr:nvPicPr>
        <xdr:cNvPr id="5" name="Рисунок 4" descr="http://algsales.uz/wp-content/uploads/2019/01/%D0%B4%D0%BB%D1%8F-%D0%B1%D1%8B%D1%82-%D1%82-600x48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00" t="12630" r="18167" b="11387"/>
        <a:stretch/>
      </xdr:blipFill>
      <xdr:spPr bwMode="auto">
        <a:xfrm>
          <a:off x="9020175" y="1009650"/>
          <a:ext cx="3905250" cy="34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46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5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8" t="s">
        <v>1</v>
      </c>
      <c r="B1" s="68"/>
      <c r="C1" s="39"/>
    </row>
    <row r="2" spans="1:3" ht="25.5" customHeight="1">
      <c r="A2" s="69" t="s">
        <v>23</v>
      </c>
      <c r="B2" s="40" t="s">
        <v>70</v>
      </c>
      <c r="C2" s="4"/>
    </row>
    <row r="3" spans="1:3" ht="57" customHeight="1">
      <c r="A3" s="70"/>
      <c r="B3" s="41" t="s">
        <v>74</v>
      </c>
    </row>
    <row r="4" spans="1:3" ht="28.5" customHeight="1">
      <c r="A4" s="70"/>
      <c r="B4" s="41" t="s">
        <v>36</v>
      </c>
    </row>
    <row r="5" spans="1:3" ht="14.25" customHeight="1">
      <c r="A5" s="69" t="s">
        <v>24</v>
      </c>
      <c r="B5" s="26" t="s">
        <v>22</v>
      </c>
    </row>
    <row r="6" spans="1:3" ht="28.5" customHeight="1">
      <c r="A6" s="70"/>
      <c r="B6" s="25" t="s">
        <v>59</v>
      </c>
    </row>
    <row r="7" spans="1:3" ht="28.5" customHeight="1">
      <c r="A7" s="71"/>
      <c r="B7" s="27" t="s">
        <v>88</v>
      </c>
    </row>
    <row r="8" spans="1:3" ht="14.25" customHeight="1">
      <c r="A8" s="72" t="s">
        <v>50</v>
      </c>
      <c r="B8" s="35" t="s">
        <v>54</v>
      </c>
    </row>
    <row r="9" spans="1:3" ht="14.25" customHeight="1">
      <c r="A9" s="73"/>
      <c r="B9" s="28" t="s">
        <v>69</v>
      </c>
    </row>
    <row r="10" spans="1:3" ht="14.25" customHeight="1">
      <c r="A10" s="73"/>
      <c r="B10" s="24" t="s">
        <v>51</v>
      </c>
    </row>
    <row r="11" spans="1:3" ht="14.25" customHeight="1">
      <c r="A11" s="73"/>
      <c r="B11" s="47" t="s">
        <v>37</v>
      </c>
    </row>
    <row r="12" spans="1:3" ht="28.5" customHeight="1">
      <c r="A12" s="73"/>
      <c r="B12" s="47" t="s">
        <v>53</v>
      </c>
    </row>
    <row r="13" spans="1:3" ht="28.5" customHeight="1">
      <c r="A13" s="73"/>
      <c r="B13" s="47" t="s">
        <v>71</v>
      </c>
    </row>
    <row r="14" spans="1:3" ht="14.25" customHeight="1">
      <c r="A14" s="73"/>
      <c r="B14" s="61" t="s">
        <v>72</v>
      </c>
    </row>
    <row r="15" spans="1:3" ht="14.25" customHeight="1">
      <c r="A15" s="73"/>
      <c r="B15" s="61" t="s">
        <v>56</v>
      </c>
    </row>
    <row r="16" spans="1:3" ht="14.25" customHeight="1">
      <c r="A16" s="73"/>
      <c r="B16" s="29" t="s">
        <v>25</v>
      </c>
    </row>
    <row r="17" spans="1:2" ht="14.25" customHeight="1">
      <c r="A17" s="38">
        <v>7</v>
      </c>
      <c r="B17" s="29" t="s">
        <v>26</v>
      </c>
    </row>
    <row r="18" spans="1:2" ht="14.25" customHeight="1">
      <c r="A18" s="69" t="s">
        <v>40</v>
      </c>
      <c r="B18" s="67">
        <v>44355</v>
      </c>
    </row>
    <row r="19" spans="1:2" ht="14.25" customHeight="1">
      <c r="A19" s="70"/>
      <c r="B19" s="25" t="s">
        <v>21</v>
      </c>
    </row>
    <row r="20" spans="1:2" ht="57" customHeight="1">
      <c r="A20" s="71"/>
      <c r="B20" s="32" t="s">
        <v>14</v>
      </c>
    </row>
    <row r="21" spans="1:2" ht="28.5" customHeight="1">
      <c r="A21" s="22" t="s">
        <v>39</v>
      </c>
      <c r="B21" s="26" t="s">
        <v>0</v>
      </c>
    </row>
    <row r="22" spans="1:2" ht="14.25" customHeight="1">
      <c r="A22" s="23"/>
      <c r="B22" s="36" t="s">
        <v>12</v>
      </c>
    </row>
    <row r="23" spans="1:2" ht="28.5" customHeight="1">
      <c r="A23" s="33"/>
      <c r="B23" s="36" t="s">
        <v>16</v>
      </c>
    </row>
    <row r="24" spans="1:2" ht="14.25" customHeight="1">
      <c r="A24" s="69" t="s">
        <v>41</v>
      </c>
      <c r="B24" s="62" t="s">
        <v>38</v>
      </c>
    </row>
    <row r="25" spans="1:2" ht="14.25" customHeight="1">
      <c r="A25" s="70"/>
      <c r="B25" s="63" t="s">
        <v>48</v>
      </c>
    </row>
    <row r="26" spans="1:2" ht="14.25" customHeight="1">
      <c r="A26" s="70"/>
      <c r="B26" s="63" t="s">
        <v>58</v>
      </c>
    </row>
    <row r="27" spans="1:2" ht="14.25" customHeight="1">
      <c r="A27" s="70"/>
      <c r="B27" s="63" t="s">
        <v>57</v>
      </c>
    </row>
    <row r="28" spans="1:2" ht="42.75" customHeight="1">
      <c r="A28" s="3" t="s">
        <v>42</v>
      </c>
      <c r="B28" s="34" t="s">
        <v>30</v>
      </c>
    </row>
    <row r="29" spans="1:2" ht="14.25" customHeight="1">
      <c r="A29" s="69" t="s">
        <v>43</v>
      </c>
      <c r="B29" s="26" t="s">
        <v>32</v>
      </c>
    </row>
    <row r="30" spans="1:2" ht="14.25" customHeight="1">
      <c r="A30" s="70"/>
      <c r="B30" s="36" t="s">
        <v>31</v>
      </c>
    </row>
    <row r="31" spans="1:2" ht="14.25" customHeight="1">
      <c r="A31" s="71"/>
      <c r="B31" s="36" t="s">
        <v>27</v>
      </c>
    </row>
    <row r="32" spans="1:2" ht="14.25" customHeight="1">
      <c r="A32" s="69" t="s">
        <v>44</v>
      </c>
      <c r="B32" s="26" t="s">
        <v>35</v>
      </c>
    </row>
    <row r="33" spans="1:2" ht="14.25" customHeight="1">
      <c r="A33" s="70"/>
      <c r="B33" s="36" t="s">
        <v>33</v>
      </c>
    </row>
    <row r="34" spans="1:2" ht="14.25" customHeight="1">
      <c r="A34" s="70"/>
      <c r="B34" s="36" t="s">
        <v>34</v>
      </c>
    </row>
    <row r="35" spans="1:2" ht="14.25" customHeight="1">
      <c r="A35" s="71"/>
      <c r="B35" s="37" t="s">
        <v>28</v>
      </c>
    </row>
    <row r="36" spans="1:2" ht="28.5" customHeight="1">
      <c r="A36" s="22" t="s">
        <v>45</v>
      </c>
      <c r="B36" s="34" t="s">
        <v>29</v>
      </c>
    </row>
    <row r="37" spans="1:2" ht="28.5" customHeight="1">
      <c r="A37" s="69" t="s">
        <v>46</v>
      </c>
      <c r="B37" s="30" t="s">
        <v>49</v>
      </c>
    </row>
    <row r="38" spans="1:2" ht="14.25" customHeight="1">
      <c r="A38" s="71"/>
      <c r="B38" s="31" t="s">
        <v>13</v>
      </c>
    </row>
    <row r="39" spans="1:2" ht="28.5" customHeight="1">
      <c r="A39" s="3" t="s">
        <v>47</v>
      </c>
      <c r="B39" s="32" t="s">
        <v>68</v>
      </c>
    </row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9">
    <mergeCell ref="A1:B1"/>
    <mergeCell ref="A2:A4"/>
    <mergeCell ref="A32:A35"/>
    <mergeCell ref="A37:A38"/>
    <mergeCell ref="A29:A31"/>
    <mergeCell ref="A5:A7"/>
    <mergeCell ref="A24:A27"/>
    <mergeCell ref="A18:A20"/>
    <mergeCell ref="A8:A16"/>
  </mergeCells>
  <conditionalFormatting sqref="B18">
    <cfRule type="containsBlanks" dxfId="12" priority="1">
      <formula>LEN(TRIM(B18))=0</formula>
    </cfRule>
  </conditionalFormatting>
  <hyperlinks>
    <hyperlink ref="B38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6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3.7109375" style="50" bestFit="1" customWidth="1"/>
    <col min="2" max="2" width="45.140625" style="12" customWidth="1"/>
    <col min="3" max="3" width="10.42578125" style="12" customWidth="1"/>
    <col min="4" max="4" width="35.140625" style="13" customWidth="1"/>
    <col min="5" max="5" width="40.85546875" style="11" customWidth="1"/>
    <col min="6" max="16384" width="9.140625" style="11"/>
  </cols>
  <sheetData>
    <row r="1" spans="1:5" ht="28.5" customHeight="1">
      <c r="B1" s="80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80"/>
      <c r="D1" s="57" t="str">
        <f>IFERROR(_xlfn.RANK.AVG(D2,$D$2:$U$2,1),"")</f>
        <v/>
      </c>
      <c r="E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2" customFormat="1" ht="25.5" customHeight="1">
      <c r="A2" s="51"/>
      <c r="B2" s="81" t="str">
        <f>Документація!$B$2</f>
        <v>Навантажувач клемперний</v>
      </c>
      <c r="C2" s="81"/>
      <c r="D2" s="58"/>
      <c r="E2" s="5" t="str">
        <f>IF($D$3=0,"Поля для заповнення промарковано кольором.","")</f>
        <v>Поля для заповнення промарковано кольором.</v>
      </c>
    </row>
    <row r="3" spans="1:5" s="2" customFormat="1" ht="25.5" customHeight="1">
      <c r="A3" s="52"/>
      <c r="B3" s="82" t="s">
        <v>2</v>
      </c>
      <c r="C3" s="83"/>
      <c r="D3" s="6"/>
      <c r="E3" s="43"/>
    </row>
    <row r="4" spans="1:5" s="2" customFormat="1" ht="12.75" customHeight="1">
      <c r="A4" s="53"/>
      <c r="B4" s="74" t="s">
        <v>52</v>
      </c>
      <c r="C4" s="75"/>
      <c r="D4" s="7"/>
    </row>
    <row r="5" spans="1:5" s="2" customFormat="1" ht="12.75" customHeight="1">
      <c r="A5" s="53"/>
      <c r="B5" s="74" t="s">
        <v>3</v>
      </c>
      <c r="C5" s="75"/>
      <c r="D5" s="7"/>
    </row>
    <row r="6" spans="1:5" s="2" customFormat="1" ht="12.75" customHeight="1">
      <c r="A6" s="53"/>
      <c r="B6" s="74" t="s">
        <v>4</v>
      </c>
      <c r="C6" s="75"/>
      <c r="D6" s="8"/>
    </row>
    <row r="7" spans="1:5" s="2" customFormat="1" ht="12.75" customHeight="1">
      <c r="A7" s="53"/>
      <c r="B7" s="74" t="s">
        <v>5</v>
      </c>
      <c r="C7" s="75"/>
      <c r="D7" s="7"/>
    </row>
    <row r="8" spans="1:5" s="2" customFormat="1" ht="12.75" customHeight="1">
      <c r="A8" s="53"/>
      <c r="B8" s="74" t="s">
        <v>6</v>
      </c>
      <c r="C8" s="75"/>
      <c r="D8" s="7"/>
    </row>
    <row r="9" spans="1:5" s="2" customFormat="1" ht="12.75" customHeight="1">
      <c r="A9" s="53"/>
      <c r="B9" s="74" t="s">
        <v>11</v>
      </c>
      <c r="C9" s="75"/>
      <c r="D9" s="8"/>
    </row>
    <row r="10" spans="1:5" s="2" customFormat="1" ht="12.75" customHeight="1">
      <c r="A10" s="53"/>
      <c r="B10" s="74" t="s">
        <v>7</v>
      </c>
      <c r="C10" s="75"/>
      <c r="D10" s="7"/>
    </row>
    <row r="11" spans="1:5" s="2" customFormat="1" ht="12.75" customHeight="1">
      <c r="A11" s="53"/>
      <c r="B11" s="74" t="s">
        <v>8</v>
      </c>
      <c r="C11" s="75"/>
      <c r="D11" s="8"/>
    </row>
    <row r="12" spans="1:5" s="2" customFormat="1" ht="12.75" customHeight="1">
      <c r="A12" s="53"/>
      <c r="B12" s="74" t="s">
        <v>9</v>
      </c>
      <c r="C12" s="75"/>
      <c r="D12" s="9"/>
    </row>
    <row r="13" spans="1:5" s="2" customFormat="1" ht="12.75" customHeight="1">
      <c r="A13" s="53"/>
      <c r="B13" s="74" t="s">
        <v>15</v>
      </c>
      <c r="C13" s="75"/>
      <c r="D13" s="10"/>
    </row>
    <row r="14" spans="1:5" s="2" customFormat="1" ht="12.75" customHeight="1">
      <c r="A14" s="53"/>
      <c r="B14" s="74" t="s">
        <v>55</v>
      </c>
      <c r="C14" s="75"/>
      <c r="D14" s="10"/>
    </row>
    <row r="15" spans="1:5" s="2" customFormat="1" ht="12.75" customHeight="1">
      <c r="A15" s="53"/>
      <c r="B15" s="74" t="s">
        <v>10</v>
      </c>
      <c r="C15" s="75"/>
      <c r="D15" s="21"/>
    </row>
    <row r="16" spans="1:5" s="2" customFormat="1" ht="12.75" customHeight="1">
      <c r="A16" s="49"/>
      <c r="B16" s="78" t="s">
        <v>60</v>
      </c>
      <c r="C16" s="79"/>
      <c r="D16" s="45"/>
    </row>
    <row r="17" spans="1:4" s="2" customFormat="1" ht="12.75" customHeight="1">
      <c r="A17" s="49"/>
      <c r="B17" s="76" t="s">
        <v>89</v>
      </c>
      <c r="C17" s="77"/>
      <c r="D17" s="45"/>
    </row>
    <row r="18" spans="1:4" s="2" customFormat="1" ht="12.75" customHeight="1">
      <c r="A18" s="49"/>
      <c r="B18" s="86" t="s">
        <v>77</v>
      </c>
      <c r="C18" s="87"/>
      <c r="D18" s="45"/>
    </row>
    <row r="19" spans="1:4" s="2" customFormat="1" ht="12.75" customHeight="1">
      <c r="A19" s="49"/>
      <c r="B19" s="86" t="s">
        <v>83</v>
      </c>
      <c r="C19" s="87"/>
      <c r="D19" s="45"/>
    </row>
    <row r="20" spans="1:4" s="2" customFormat="1" ht="12.75" customHeight="1">
      <c r="A20" s="49"/>
      <c r="B20" s="86" t="s">
        <v>78</v>
      </c>
      <c r="C20" s="87"/>
      <c r="D20" s="45"/>
    </row>
    <row r="21" spans="1:4" s="2" customFormat="1" ht="12.75" customHeight="1">
      <c r="A21" s="49"/>
      <c r="B21" s="86" t="s">
        <v>80</v>
      </c>
      <c r="C21" s="87"/>
      <c r="D21" s="45"/>
    </row>
    <row r="22" spans="1:4" s="2" customFormat="1" ht="25.5" customHeight="1">
      <c r="A22" s="53"/>
      <c r="B22" s="86" t="s">
        <v>79</v>
      </c>
      <c r="C22" s="87"/>
      <c r="D22" s="45"/>
    </row>
    <row r="23" spans="1:4" s="2" customFormat="1" ht="12.75" customHeight="1">
      <c r="A23" s="53"/>
      <c r="B23" s="86" t="s">
        <v>85</v>
      </c>
      <c r="C23" s="87"/>
      <c r="D23" s="45"/>
    </row>
    <row r="24" spans="1:4" s="2" customFormat="1" ht="12.75" customHeight="1">
      <c r="A24" s="49"/>
      <c r="B24" s="88" t="s">
        <v>76</v>
      </c>
      <c r="C24" s="89"/>
      <c r="D24" s="45"/>
    </row>
    <row r="25" spans="1:4" s="2" customFormat="1" ht="12.75" customHeight="1">
      <c r="A25" s="49"/>
      <c r="B25" s="86" t="s">
        <v>81</v>
      </c>
      <c r="C25" s="87"/>
      <c r="D25" s="45"/>
    </row>
    <row r="26" spans="1:4" s="2" customFormat="1" ht="12.75" customHeight="1">
      <c r="A26" s="49"/>
      <c r="B26" s="86" t="s">
        <v>82</v>
      </c>
      <c r="C26" s="87"/>
      <c r="D26" s="45"/>
    </row>
    <row r="27" spans="1:4" s="2" customFormat="1" ht="12.75" customHeight="1">
      <c r="A27" s="49"/>
      <c r="B27" s="86" t="s">
        <v>84</v>
      </c>
      <c r="C27" s="87"/>
      <c r="D27" s="45"/>
    </row>
    <row r="28" spans="1:4" s="2" customFormat="1" ht="25.5" customHeight="1">
      <c r="A28" s="53"/>
      <c r="B28" s="86" t="s">
        <v>86</v>
      </c>
      <c r="C28" s="87"/>
      <c r="D28" s="45"/>
    </row>
    <row r="29" spans="1:4" s="2" customFormat="1" ht="38.25" customHeight="1">
      <c r="A29" s="53"/>
      <c r="B29" s="76" t="s">
        <v>87</v>
      </c>
      <c r="C29" s="77"/>
      <c r="D29" s="66"/>
    </row>
    <row r="30" spans="1:4" ht="25.5" customHeight="1">
      <c r="A30" s="48"/>
      <c r="B30" s="84" t="s">
        <v>73</v>
      </c>
      <c r="C30" s="85"/>
      <c r="D30" s="46"/>
    </row>
    <row r="31" spans="1:4" ht="25.5" customHeight="1">
      <c r="A31" s="48"/>
      <c r="B31" s="84" t="s">
        <v>63</v>
      </c>
      <c r="C31" s="85"/>
      <c r="D31" s="46"/>
    </row>
    <row r="32" spans="1:4" ht="12.75" customHeight="1">
      <c r="A32" s="48"/>
      <c r="B32" s="84" t="s">
        <v>65</v>
      </c>
      <c r="C32" s="85"/>
      <c r="D32" s="46"/>
    </row>
    <row r="33" spans="1:5" ht="25.5" customHeight="1">
      <c r="A33" s="48"/>
      <c r="B33" s="84" t="s">
        <v>66</v>
      </c>
      <c r="C33" s="85"/>
      <c r="D33" s="46"/>
    </row>
    <row r="34" spans="1:5" ht="76.5" customHeight="1">
      <c r="A34" s="48"/>
      <c r="B34" s="84" t="s">
        <v>67</v>
      </c>
      <c r="C34" s="85"/>
      <c r="D34" s="46"/>
    </row>
    <row r="35" spans="1:5" ht="25.5" customHeight="1">
      <c r="A35" s="48"/>
      <c r="B35" s="84" t="s">
        <v>64</v>
      </c>
      <c r="C35" s="85"/>
      <c r="D35" s="46"/>
    </row>
    <row r="36" spans="1:5" ht="25.5" customHeight="1">
      <c r="A36" s="48"/>
      <c r="B36" s="84" t="s">
        <v>61</v>
      </c>
      <c r="C36" s="85"/>
      <c r="D36" s="46"/>
    </row>
    <row r="37" spans="1:5" ht="25.5" customHeight="1">
      <c r="A37" s="54" t="s">
        <v>62</v>
      </c>
      <c r="B37" s="64" t="s">
        <v>18</v>
      </c>
      <c r="C37" s="14" t="s">
        <v>20</v>
      </c>
      <c r="D37" s="15" t="s">
        <v>17</v>
      </c>
      <c r="E37" s="42"/>
    </row>
    <row r="38" spans="1:5" ht="25.5" customHeight="1">
      <c r="A38" s="55">
        <v>1</v>
      </c>
      <c r="B38" s="65" t="s">
        <v>75</v>
      </c>
      <c r="C38" s="19">
        <v>1</v>
      </c>
      <c r="D38" s="59"/>
      <c r="E38" s="42"/>
    </row>
    <row r="39" spans="1:5" s="17" customFormat="1" ht="25.5" customHeight="1">
      <c r="A39" s="56"/>
      <c r="B39" s="16"/>
      <c r="C39" s="18" t="s">
        <v>19</v>
      </c>
      <c r="D39" s="60">
        <f>$C$38*D38</f>
        <v>0</v>
      </c>
      <c r="E39" s="44"/>
    </row>
    <row r="40" spans="1:5" ht="12.75" customHeight="1"/>
    <row r="41" spans="1:5" ht="12.75" customHeight="1"/>
    <row r="42" spans="1:5" ht="12.75" customHeight="1"/>
    <row r="43" spans="1:5" ht="12.75" customHeight="1">
      <c r="D43" s="20"/>
    </row>
    <row r="44" spans="1:5" ht="12.75" customHeight="1"/>
    <row r="45" spans="1:5" ht="12.75" customHeight="1"/>
    <row r="46" spans="1:5" ht="12.75" customHeight="1"/>
  </sheetData>
  <sheetProtection password="CF58" sheet="1" objects="1" scenarios="1" formatCells="0" formatColumns="0" formatRows="0" autoFilter="0"/>
  <protectedRanges>
    <protectedRange sqref="D1:D1048576" name="Диапазон1"/>
  </protectedRanges>
  <mergeCells count="36">
    <mergeCell ref="B18:C18"/>
    <mergeCell ref="B19:C19"/>
    <mergeCell ref="B20:C20"/>
    <mergeCell ref="B30:C3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4:C34"/>
    <mergeCell ref="B35:C35"/>
    <mergeCell ref="B31:C31"/>
    <mergeCell ref="B32:C32"/>
    <mergeCell ref="B33:C33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7:C17"/>
    <mergeCell ref="B12:C12"/>
    <mergeCell ref="B13:C13"/>
    <mergeCell ref="B14:C14"/>
    <mergeCell ref="B15:C15"/>
    <mergeCell ref="B16:C16"/>
  </mergeCells>
  <conditionalFormatting sqref="D3:D16 D36:D38 D34">
    <cfRule type="containsBlanks" dxfId="11" priority="39">
      <formula>LEN(TRIM(D3))=0</formula>
    </cfRule>
  </conditionalFormatting>
  <conditionalFormatting sqref="D35">
    <cfRule type="containsBlanks" dxfId="10" priority="14">
      <formula>LEN(TRIM(D35))=0</formula>
    </cfRule>
  </conditionalFormatting>
  <conditionalFormatting sqref="D22:D23">
    <cfRule type="containsBlanks" dxfId="9" priority="12">
      <formula>LEN(TRIM(D22))=0</formula>
    </cfRule>
  </conditionalFormatting>
  <conditionalFormatting sqref="D19:D21">
    <cfRule type="containsBlanks" dxfId="8" priority="10">
      <formula>LEN(TRIM(D19))=0</formula>
    </cfRule>
  </conditionalFormatting>
  <conditionalFormatting sqref="D31">
    <cfRule type="containsBlanks" dxfId="7" priority="9">
      <formula>LEN(TRIM(D31))=0</formula>
    </cfRule>
  </conditionalFormatting>
  <conditionalFormatting sqref="D32">
    <cfRule type="containsBlanks" dxfId="6" priority="8">
      <formula>LEN(TRIM(D32))=0</formula>
    </cfRule>
  </conditionalFormatting>
  <conditionalFormatting sqref="D33">
    <cfRule type="containsBlanks" dxfId="5" priority="7">
      <formula>LEN(TRIM(D33))=0</formula>
    </cfRule>
  </conditionalFormatting>
  <conditionalFormatting sqref="D30">
    <cfRule type="containsBlanks" dxfId="4" priority="6">
      <formula>LEN(TRIM(D30))=0</formula>
    </cfRule>
  </conditionalFormatting>
  <conditionalFormatting sqref="D28">
    <cfRule type="containsBlanks" dxfId="3" priority="4">
      <formula>LEN(TRIM(D28))=0</formula>
    </cfRule>
  </conditionalFormatting>
  <conditionalFormatting sqref="D25:D27">
    <cfRule type="containsBlanks" dxfId="2" priority="3">
      <formula>LEN(TRIM(D25))=0</formula>
    </cfRule>
  </conditionalFormatting>
  <conditionalFormatting sqref="D18">
    <cfRule type="containsBlanks" dxfId="1" priority="2">
      <formula>LEN(TRIM(D18))=0</formula>
    </cfRule>
  </conditionalFormatting>
  <conditionalFormatting sqref="D29">
    <cfRule type="containsBlanks" dxfId="0" priority="1">
      <formula>LEN(TRIM(D29))=0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D2"/>
    <dataValidation allowBlank="1" showInputMessage="1" showErrorMessage="1" promptTitle="Вхідний № пропозиції" prompt="Заповнюється Тендерним комітетом" sqref="D1"/>
  </dataValidations>
  <pageMargins left="0.44" right="0.2" top="0.2" bottom="0.36" header="0.19685039370078741" footer="0.19685039370078741"/>
  <pageSetup paperSize="9" scale="98" orientation="portrait" r:id="rId1"/>
  <headerFooter>
    <oddFooter>&amp;L&amp;"+,обычный"&amp;10&amp;K01+046Лист &amp;P з &amp;N листів&amp;R&amp;"+,обычный"&amp;10&amp;K01+048&amp;F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2021-06-01T09:14:06Z</dcterms:modified>
</cp:coreProperties>
</file>