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1'!$A$31:$D$36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C2" i="3" l="1"/>
  <c r="C1" i="3" s="1"/>
  <c r="A1" i="3" l="1"/>
  <c r="A2" i="3"/>
  <c r="E2" i="3" l="1"/>
  <c r="D1" i="3" s="1"/>
  <c r="E1" i="3"/>
</calcChain>
</file>

<file path=xl/sharedStrings.xml><?xml version="1.0" encoding="utf-8"?>
<sst xmlns="http://schemas.openxmlformats.org/spreadsheetml/2006/main" count="93" uniqueCount="93">
  <si>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</si>
  <si>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</si>
  <si>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</si>
  <si>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</si>
  <si>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</si>
  <si>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</si>
  <si>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</si>
  <si>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</si>
  <si>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</si>
  <si>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</si>
  <si>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</si>
  <si>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</si>
  <si>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</si>
  <si>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</si>
  <si>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</si>
  <si>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</si>
  <si>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</si>
  <si>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</si>
  <si>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</si>
  <si>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</si>
  <si>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</si>
  <si>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</si>
  <si>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</si>
  <si>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</si>
  <si>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</si>
  <si>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</si>
  <si>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</si>
  <si>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</si>
  <si>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</si>
  <si>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</si>
  <si>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</si>
  <si>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</si>
  <si>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</si>
  <si>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</si>
  <si>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</si>
  <si>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</si>
  <si>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</si>
  <si>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</si>
  <si>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</si>
  <si>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</si>
  <si>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</si>
  <si>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</si>
  <si>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</si>
  <si>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</si>
  <si>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</si>
  <si>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</si>
  <si>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</si>
  <si>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</si>
  <si>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</si>
  <si>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</si>
  <si>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</si>
  <si>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</si>
  <si>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</si>
  <si>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</si>
  <si>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</si>
  <si>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</si>
  <si>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tender-GKF@foxtrot.kiev.ua
</t>
  </si>
  <si>
    <t>Група Компаній ФОКСТРОТ</t>
  </si>
  <si>
    <t>Послуги провайдера тимчасового персоналу</t>
  </si>
  <si>
    <t>tender-867@foxtrot.ua</t>
  </si>
  <si>
    <t>Метою закупівлі є вибір підрядника для забезпечення оперативного залучення тимчасового персоналу в період пікового навантаження складів Замовника.</t>
  </si>
  <si>
    <t>Термін дії договору - один календарний рік.</t>
  </si>
  <si>
    <t>Види робіт:</t>
  </si>
  <si>
    <t>•  навантаження-розвантаження ТМЦ;</t>
  </si>
  <si>
    <t>•  комплектування замовлень;</t>
  </si>
  <si>
    <t>•  стікерування ТМЦ.</t>
  </si>
  <si>
    <t>•  Розцінки на окремі види послуг, які тарифікуються не погодинно, а за виконану послугу (наприклад, вивантаження контейнеру тощо) в Excel;</t>
  </si>
  <si>
    <t>•  Рекомендаційні листи від клієнтів;</t>
  </si>
  <si>
    <t>•  Лист у довільній формі про наявність актуальної бази працівників відповідної кваліфікації для забезпечення оперативного виконання заявок Замовника;</t>
  </si>
  <si>
    <t>•  наявність актуальної бази працівників відповідної кваліфікації для забезпечення оперативного виконання заявок Замовника;</t>
  </si>
  <si>
    <t>2. Мають досвід роботи в даному напрямку не менше 3 років.</t>
  </si>
  <si>
    <t>Умови Договору мають відповідати акцептованій пропозиції Учасника.</t>
  </si>
  <si>
    <t>Назва посади тимчасового персоналу</t>
  </si>
  <si>
    <t>Вантажник</t>
  </si>
  <si>
    <t>Комірник/комплектувальник</t>
  </si>
  <si>
    <t>Стікерувальник</t>
  </si>
  <si>
    <t>Кількість тимчасового персоналу на одну робочу зміну</t>
  </si>
  <si>
    <t>Замовник не пізніше 14:00 подає заявку Провайдеру на тимчасовий персонал, що має вийти на роботу на наступний день. Підтвердити</t>
  </si>
  <si>
    <t>Провайдер має забезпечувати дотримання графіку роботи тимчасового персоналу. Підтвердити</t>
  </si>
  <si>
    <t>Провайдер має надавати звіти Замовнику про об’єм виконаної роботи в розрізі: період/посада/відпрацьований час. Підтвердити</t>
  </si>
  <si>
    <t>В разі пошкодження ТМЦ Замовника персоналом Провайдера, Провайдер компенсує дані збитки. Підтвердити</t>
  </si>
  <si>
    <t>Вантажник. Підтвердити наявність досвіду в навантаженні-розвантаженні побутової техніки</t>
  </si>
  <si>
    <t>Комірник/комплектувальник. Підтвердити наявність досвіду роботи з терміналами збору даних</t>
  </si>
  <si>
    <t>Стікерувальник. Підтвердити наявність досвіду роботи зі скляним посудом</t>
  </si>
  <si>
    <t>Умови оплати: безготівкова оплата виконується щомісяця за фактично відпрацьований час протягом 5 банківських днів після надання Підрядником всіх бухгалтерських документів (акт виконаних робіт, зареєстрована податкова накладна). Підтвердити</t>
  </si>
  <si>
    <t>Ціна послуги за годину
грн. з ПДВ</t>
  </si>
  <si>
    <t>Водій навантажувача</t>
  </si>
  <si>
    <t>Водій штабелера</t>
  </si>
  <si>
    <t>Водій штабелера. Підтвердити наявність досвіду роботи на штабелері та наявність відповідного посвідчення</t>
  </si>
  <si>
    <t>Водій навантажувача. Підтвердити наявність досвіду роботи на електронавантажувачі та наявність відповідного посвідчення</t>
  </si>
  <si>
    <t>Кожен працівник повинен мати медичну довідку, яка засвідчує його працездатність та проходження обстежень (в тому числі проходження флюорографії). Підтвердити</t>
  </si>
  <si>
    <t>Графік роботи тимчасового персоналу: позмінно з 8:00 до 17:00 та з 11:00 до 20:00 з врахуванням обідньої перерви. Оплата відповідно до відпрацьованого часу. Підтвердити</t>
  </si>
  <si>
    <t>Адреса виконання робіт: Київська обл., с. Святопетрівське, логістичний комплекс «АМТЕЛ». Категорії складів - Класс А. Підтвердити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</si>
</sst>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[$-419]d\ mmm\ yy;@"/>
  </numFmts>
  <fonts count="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81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6" xfId="3" applyFont="1" applyFill="1" applyBorder="1" applyAlignment="1">
      <alignment horizontal="right" vertical="top" wrapText="1"/>
    </xf>
    <xf numFmtId="0" fontId="10" fillId="2" borderId="6" xfId="3" applyFont="1" applyFill="1" applyBorder="1" applyAlignment="1">
      <alignment horizontal="right" wrapText="1"/>
    </xf>
    <xf numFmtId="185" fontId="40" fillId="0" borderId="1" xfId="0" applyNumberFormat="1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center"/>
    </xf>
    <xf numFmtId="0" fontId="3" fillId="0" borderId="4" xfId="0" applyFont="1" applyBorder="1" applyAlignment="1">
      <alignment vertical="top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83" fontId="9" fillId="2" borderId="2" xfId="2" applyNumberFormat="1" applyFont="1" applyFill="1" applyBorder="1" applyAlignment="1">
      <alignment horizontal="left" vertical="center" indent="6"/>
    </xf>
    <xf numFmtId="0" fontId="12" fillId="2" borderId="2" xfId="0" applyFont="1" applyFill="1" applyBorder="1" applyAlignment="1">
      <alignment horizontal="left" vertical="center" wrapText="1" indent="2"/>
    </xf>
    <xf numFmtId="0" fontId="9" fillId="2" borderId="2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67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6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3" t="s">
        <v>1</v>
      </c>
      <c r="B1" s="63"/>
      <c r="C1" s="34"/>
    </row>
    <row r="2" spans="1:3" ht="25.5" customHeight="1">
      <c r="A2" s="64" t="s">
        <v>17</v>
      </c>
      <c r="B2" s="35" t="s">
        <v>58</v>
      </c>
      <c r="C2" s="4"/>
    </row>
    <row r="3" spans="1:3" ht="42.75" customHeight="1">
      <c r="A3" s="65"/>
      <c r="B3" s="36" t="s">
        <v>60</v>
      </c>
    </row>
    <row r="4" spans="1:3" ht="14.25" customHeight="1">
      <c r="A4" s="65"/>
      <c r="B4" s="36" t="s">
        <v>61</v>
      </c>
    </row>
    <row r="5" spans="1:3" ht="14.25" customHeight="1">
      <c r="A5" s="65"/>
      <c r="B5" s="36" t="s">
        <v>62</v>
      </c>
    </row>
    <row r="6" spans="1:3" ht="14.25" customHeight="1">
      <c r="A6" s="65"/>
      <c r="B6" s="57" t="s">
        <v>63</v>
      </c>
    </row>
    <row r="7" spans="1:3" ht="14.25" customHeight="1">
      <c r="A7" s="65"/>
      <c r="B7" s="57" t="s">
        <v>64</v>
      </c>
    </row>
    <row r="8" spans="1:3" ht="14.25" customHeight="1">
      <c r="A8" s="65"/>
      <c r="B8" s="57" t="s">
        <v>65</v>
      </c>
    </row>
    <row r="9" spans="1:3" ht="28.5" customHeight="1">
      <c r="A9" s="66"/>
      <c r="B9" s="36" t="s">
        <v>30</v>
      </c>
    </row>
    <row r="10" spans="1:3" ht="14.25" customHeight="1">
      <c r="A10" s="64" t="s">
        <v>18</v>
      </c>
      <c r="B10" s="55" t="s">
        <v>57</v>
      </c>
    </row>
    <row r="11" spans="1:3" ht="28.5" customHeight="1">
      <c r="A11" s="65"/>
      <c r="B11" s="20" t="s">
        <v>52</v>
      </c>
    </row>
    <row r="12" spans="1:3" ht="28.5" customHeight="1">
      <c r="A12" s="66"/>
      <c r="B12" s="22" t="s">
        <v>56</v>
      </c>
    </row>
    <row r="13" spans="1:3" ht="14.25" customHeight="1">
      <c r="A13" s="67" t="s">
        <v>44</v>
      </c>
      <c r="B13" s="30" t="s">
        <v>48</v>
      </c>
    </row>
    <row r="14" spans="1:3" ht="14.25" customHeight="1">
      <c r="A14" s="68"/>
      <c r="B14" s="23" t="s">
        <v>59</v>
      </c>
    </row>
    <row r="15" spans="1:3" ht="14.25" customHeight="1">
      <c r="A15" s="68"/>
      <c r="B15" s="19" t="s">
        <v>45</v>
      </c>
    </row>
    <row r="16" spans="1:3" ht="14.25" customHeight="1">
      <c r="A16" s="68"/>
      <c r="B16" s="41" t="s">
        <v>31</v>
      </c>
    </row>
    <row r="17" spans="1:2" ht="28.5" customHeight="1">
      <c r="A17" s="68"/>
      <c r="B17" s="41" t="s">
        <v>47</v>
      </c>
    </row>
    <row r="18" spans="1:2" ht="42.75" customHeight="1">
      <c r="A18" s="68"/>
      <c r="B18" s="57" t="s">
        <v>66</v>
      </c>
    </row>
    <row r="19" spans="1:2" ht="42.75" customHeight="1">
      <c r="A19" s="68"/>
      <c r="B19" s="57" t="s">
        <v>68</v>
      </c>
    </row>
    <row r="20" spans="1:2" ht="14.25" customHeight="1">
      <c r="A20" s="68"/>
      <c r="B20" s="57" t="s">
        <v>67</v>
      </c>
    </row>
    <row r="21" spans="1:2" ht="14.25" customHeight="1">
      <c r="A21" s="68"/>
      <c r="B21" s="57" t="s">
        <v>50</v>
      </c>
    </row>
    <row r="22" spans="1:2" ht="14.25" customHeight="1">
      <c r="A22" s="68"/>
      <c r="B22" s="24" t="s">
        <v>19</v>
      </c>
    </row>
    <row r="23" spans="1:2" ht="14.25" customHeight="1">
      <c r="A23" s="33">
        <v>5</v>
      </c>
      <c r="B23" s="24" t="s">
        <v>20</v>
      </c>
    </row>
    <row r="24" spans="1:2" ht="14.25" customHeight="1">
      <c r="A24" s="64" t="s">
        <v>34</v>
      </c>
      <c r="B24" s="80">
        <v>44410</v>
      </c>
    </row>
    <row r="25" spans="1:2" ht="14.25" customHeight="1">
      <c r="A25" s="65"/>
      <c r="B25" s="20" t="s">
        <v>16</v>
      </c>
    </row>
    <row r="26" spans="1:2" ht="57" customHeight="1">
      <c r="A26" s="66"/>
      <c r="B26" s="27" t="s">
        <v>14</v>
      </c>
    </row>
    <row r="27" spans="1:2" ht="28.5" customHeight="1">
      <c r="A27" s="17" t="s">
        <v>33</v>
      </c>
      <c r="B27" s="21" t="s">
        <v>0</v>
      </c>
    </row>
    <row r="28" spans="1:2" ht="14.25" customHeight="1">
      <c r="A28" s="18"/>
      <c r="B28" s="31" t="s">
        <v>12</v>
      </c>
    </row>
    <row r="29" spans="1:2" ht="14.25" customHeight="1">
      <c r="A29" s="28"/>
      <c r="B29" s="31" t="s">
        <v>70</v>
      </c>
    </row>
    <row r="30" spans="1:2" ht="14.25" customHeight="1">
      <c r="A30" s="64" t="s">
        <v>35</v>
      </c>
      <c r="B30" s="58" t="s">
        <v>32</v>
      </c>
    </row>
    <row r="31" spans="1:2" ht="14.25" customHeight="1">
      <c r="A31" s="65"/>
      <c r="B31" s="59" t="s">
        <v>42</v>
      </c>
    </row>
    <row r="32" spans="1:2" ht="28.5" customHeight="1">
      <c r="A32" s="65"/>
      <c r="B32" s="59" t="s">
        <v>69</v>
      </c>
    </row>
    <row r="33" spans="1:2" ht="14.25" customHeight="1">
      <c r="A33" s="66"/>
      <c r="B33" s="59" t="s">
        <v>51</v>
      </c>
    </row>
    <row r="34" spans="1:2" ht="42.75" customHeight="1">
      <c r="A34" s="3" t="s">
        <v>36</v>
      </c>
      <c r="B34" s="29" t="s">
        <v>24</v>
      </c>
    </row>
    <row r="35" spans="1:2" ht="14.25" customHeight="1">
      <c r="A35" s="64" t="s">
        <v>37</v>
      </c>
      <c r="B35" s="21" t="s">
        <v>26</v>
      </c>
    </row>
    <row r="36" spans="1:2" ht="14.25" customHeight="1">
      <c r="A36" s="65"/>
      <c r="B36" s="31" t="s">
        <v>25</v>
      </c>
    </row>
    <row r="37" spans="1:2" ht="14.25" customHeight="1">
      <c r="A37" s="66"/>
      <c r="B37" s="31" t="s">
        <v>21</v>
      </c>
    </row>
    <row r="38" spans="1:2" ht="14.25" customHeight="1">
      <c r="A38" s="64" t="s">
        <v>38</v>
      </c>
      <c r="B38" s="21" t="s">
        <v>29</v>
      </c>
    </row>
    <row r="39" spans="1:2" ht="14.25" customHeight="1">
      <c r="A39" s="65"/>
      <c r="B39" s="31" t="s">
        <v>27</v>
      </c>
    </row>
    <row r="40" spans="1:2" ht="14.25" customHeight="1">
      <c r="A40" s="65"/>
      <c r="B40" s="31" t="s">
        <v>28</v>
      </c>
    </row>
    <row r="41" spans="1:2" ht="14.25" customHeight="1">
      <c r="A41" s="66"/>
      <c r="B41" s="32" t="s">
        <v>22</v>
      </c>
    </row>
    <row r="42" spans="1:2" ht="28.5" customHeight="1">
      <c r="A42" s="17" t="s">
        <v>39</v>
      </c>
      <c r="B42" s="29" t="s">
        <v>23</v>
      </c>
    </row>
    <row r="43" spans="1:2" ht="28.5" customHeight="1">
      <c r="A43" s="64" t="s">
        <v>40</v>
      </c>
      <c r="B43" s="25" t="s">
        <v>43</v>
      </c>
    </row>
    <row r="44" spans="1:2" ht="14.25" customHeight="1">
      <c r="A44" s="66"/>
      <c r="B44" s="26" t="s">
        <v>13</v>
      </c>
    </row>
    <row r="45" spans="1:2" ht="28.5" customHeight="1">
      <c r="A45" s="3" t="s">
        <v>41</v>
      </c>
      <c r="B45" s="27" t="s">
        <v>71</v>
      </c>
    </row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</sheetData>
  <mergeCells count="9">
    <mergeCell ref="A1:B1"/>
    <mergeCell ref="A2:A9"/>
    <mergeCell ref="A38:A41"/>
    <mergeCell ref="A43:A44"/>
    <mergeCell ref="A35:A37"/>
    <mergeCell ref="A10:A12"/>
    <mergeCell ref="A30:A33"/>
    <mergeCell ref="A24:A26"/>
    <mergeCell ref="A13:A22"/>
  </mergeCells>
  <conditionalFormatting sqref="B24">
    <cfRule type="containsBlanks" dxfId="4" priority="1">
      <formula>LEN(TRIM(B24))=0</formula>
    </cfRule>
  </conditionalFormatting>
  <hyperlinks>
    <hyperlink ref="B44" r:id="rId1"/>
    <hyperlink ref="B14" r:id="rId2"/>
    <hyperlink ref="B12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showGridLines="0" showZeros="0" defaultGridColor="0" colorId="22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3.7109375" style="44" customWidth="1"/>
    <col min="2" max="2" width="50.28515625" style="12" customWidth="1"/>
    <col min="3" max="3" width="21.7109375" style="12" customWidth="1"/>
    <col min="4" max="4" width="45.42578125" style="13" customWidth="1"/>
    <col min="5" max="5" width="38.140625" style="11" customWidth="1"/>
    <col min="6" max="6" width="10.140625" style="11" customWidth="1"/>
    <col min="7" max="16384" width="9.140625" style="11"/>
  </cols>
  <sheetData>
    <row r="1" spans="1:5" ht="28.5" customHeight="1">
      <c r="A1" s="75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75"/>
      <c r="C1" s="52" t="str">
        <f>IF($C$2&gt;1,"Кількість пропозицій","")</f>
        <v/>
      </c>
      <c r="D1" s="56" t="str">
        <f>IFERROR(_xlfn.RANK.AVG(D2,$D$2:$U$2,1),"")</f>
        <v/>
      </c>
      <c r="E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2" customFormat="1" ht="25.5" customHeight="1">
      <c r="A2" s="76" t="str">
        <f>Документація!$B$2</f>
        <v>Послуги провайдера тимчасового персоналу</v>
      </c>
      <c r="B2" s="76"/>
      <c r="C2" s="53">
        <f>IF(COUNTA($D$3:M$3)&gt;1,COUNTA($D$3:M$3),0)</f>
        <v>0</v>
      </c>
      <c r="D2" s="51"/>
      <c r="E2" s="5" t="str">
        <f>IF($D$3=0,"Поля для заповнення промарковано кольором.","")</f>
        <v>Поля для заповнення промарковано кольором.</v>
      </c>
    </row>
    <row r="3" spans="1:5" s="2" customFormat="1" ht="25.5" customHeight="1">
      <c r="A3" s="45"/>
      <c r="B3" s="71" t="s">
        <v>2</v>
      </c>
      <c r="C3" s="72"/>
      <c r="D3" s="6"/>
      <c r="E3" s="54"/>
    </row>
    <row r="4" spans="1:5" s="2" customFormat="1" ht="12.75" customHeight="1">
      <c r="A4" s="46"/>
      <c r="B4" s="73" t="s">
        <v>46</v>
      </c>
      <c r="C4" s="74"/>
      <c r="D4" s="7"/>
    </row>
    <row r="5" spans="1:5" s="2" customFormat="1" ht="12.75" customHeight="1">
      <c r="A5" s="46"/>
      <c r="B5" s="73" t="s">
        <v>3</v>
      </c>
      <c r="C5" s="74"/>
      <c r="D5" s="7"/>
    </row>
    <row r="6" spans="1:5" s="2" customFormat="1" ht="12.75" customHeight="1">
      <c r="A6" s="46"/>
      <c r="B6" s="73" t="s">
        <v>4</v>
      </c>
      <c r="C6" s="74"/>
      <c r="D6" s="8"/>
    </row>
    <row r="7" spans="1:5" s="2" customFormat="1" ht="12.75" customHeight="1">
      <c r="A7" s="46"/>
      <c r="B7" s="73" t="s">
        <v>5</v>
      </c>
      <c r="C7" s="74"/>
      <c r="D7" s="7"/>
    </row>
    <row r="8" spans="1:5" s="2" customFormat="1" ht="12.75" customHeight="1">
      <c r="A8" s="46"/>
      <c r="B8" s="73" t="s">
        <v>6</v>
      </c>
      <c r="C8" s="74"/>
      <c r="D8" s="7"/>
    </row>
    <row r="9" spans="1:5" s="2" customFormat="1" ht="12.75" customHeight="1">
      <c r="A9" s="46"/>
      <c r="B9" s="73" t="s">
        <v>11</v>
      </c>
      <c r="C9" s="74"/>
      <c r="D9" s="8"/>
    </row>
    <row r="10" spans="1:5" s="2" customFormat="1" ht="12.75" customHeight="1">
      <c r="A10" s="46"/>
      <c r="B10" s="73" t="s">
        <v>7</v>
      </c>
      <c r="C10" s="74"/>
      <c r="D10" s="7"/>
    </row>
    <row r="11" spans="1:5" s="2" customFormat="1" ht="12.75" customHeight="1">
      <c r="A11" s="46"/>
      <c r="B11" s="73" t="s">
        <v>8</v>
      </c>
      <c r="C11" s="74"/>
      <c r="D11" s="8"/>
    </row>
    <row r="12" spans="1:5" s="2" customFormat="1" ht="12.75" customHeight="1">
      <c r="A12" s="46"/>
      <c r="B12" s="73" t="s">
        <v>9</v>
      </c>
      <c r="C12" s="74"/>
      <c r="D12" s="9"/>
    </row>
    <row r="13" spans="1:5" s="2" customFormat="1" ht="12.75" customHeight="1">
      <c r="A13" s="46"/>
      <c r="B13" s="73" t="s">
        <v>15</v>
      </c>
      <c r="C13" s="74"/>
      <c r="D13" s="10"/>
    </row>
    <row r="14" spans="1:5" s="2" customFormat="1" ht="12.75" customHeight="1">
      <c r="A14" s="46"/>
      <c r="B14" s="73" t="s">
        <v>49</v>
      </c>
      <c r="C14" s="74"/>
      <c r="D14" s="10"/>
    </row>
    <row r="15" spans="1:5" s="2" customFormat="1" ht="12.75" customHeight="1">
      <c r="A15" s="46"/>
      <c r="B15" s="73" t="s">
        <v>10</v>
      </c>
      <c r="C15" s="74"/>
      <c r="D15" s="16"/>
    </row>
    <row r="16" spans="1:5" s="2" customFormat="1" ht="12.75" customHeight="1">
      <c r="A16" s="43"/>
      <c r="B16" s="77" t="s">
        <v>53</v>
      </c>
      <c r="C16" s="78"/>
      <c r="D16" s="38"/>
    </row>
    <row r="17" spans="1:6" s="2" customFormat="1" ht="25.5" customHeight="1">
      <c r="A17" s="43"/>
      <c r="B17" s="69" t="s">
        <v>77</v>
      </c>
      <c r="C17" s="70"/>
      <c r="D17" s="38"/>
    </row>
    <row r="18" spans="1:6" s="2" customFormat="1" ht="25.5" customHeight="1">
      <c r="A18" s="46"/>
      <c r="B18" s="69" t="s">
        <v>78</v>
      </c>
      <c r="C18" s="70"/>
      <c r="D18" s="38"/>
    </row>
    <row r="19" spans="1:6" ht="38.25" customHeight="1">
      <c r="A19" s="42"/>
      <c r="B19" s="69" t="s">
        <v>91</v>
      </c>
      <c r="C19" s="70"/>
      <c r="D19" s="39"/>
      <c r="E19" s="2"/>
      <c r="F19" s="2"/>
    </row>
    <row r="20" spans="1:6" ht="25.5" customHeight="1">
      <c r="A20" s="42"/>
      <c r="B20" s="69" t="s">
        <v>92</v>
      </c>
      <c r="C20" s="70"/>
      <c r="D20" s="39"/>
      <c r="E20" s="2"/>
      <c r="F20" s="2"/>
    </row>
    <row r="21" spans="1:6" s="2" customFormat="1" ht="25.5" customHeight="1">
      <c r="A21" s="46"/>
      <c r="B21" s="69" t="s">
        <v>80</v>
      </c>
      <c r="C21" s="70"/>
      <c r="D21" s="38"/>
    </row>
    <row r="22" spans="1:6" s="2" customFormat="1" ht="38.25" customHeight="1">
      <c r="A22" s="43"/>
      <c r="B22" s="69" t="s">
        <v>90</v>
      </c>
      <c r="C22" s="70"/>
      <c r="D22" s="38"/>
    </row>
    <row r="23" spans="1:6" ht="25.5" customHeight="1">
      <c r="A23" s="42"/>
      <c r="B23" s="69" t="s">
        <v>81</v>
      </c>
      <c r="C23" s="70"/>
      <c r="D23" s="39"/>
    </row>
    <row r="24" spans="1:6" ht="25.5" customHeight="1">
      <c r="A24" s="42"/>
      <c r="B24" s="69" t="s">
        <v>82</v>
      </c>
      <c r="C24" s="70"/>
      <c r="D24" s="39"/>
    </row>
    <row r="25" spans="1:6" ht="12.75" customHeight="1">
      <c r="A25" s="42"/>
      <c r="B25" s="69" t="s">
        <v>83</v>
      </c>
      <c r="C25" s="70"/>
      <c r="D25" s="39"/>
    </row>
    <row r="26" spans="1:6" ht="25.5" customHeight="1">
      <c r="A26" s="42"/>
      <c r="B26" s="69" t="s">
        <v>89</v>
      </c>
      <c r="C26" s="70"/>
      <c r="D26" s="39"/>
    </row>
    <row r="27" spans="1:6" ht="25.5" customHeight="1">
      <c r="A27" s="42"/>
      <c r="B27" s="69" t="s">
        <v>88</v>
      </c>
      <c r="C27" s="70"/>
      <c r="D27" s="39"/>
    </row>
    <row r="28" spans="1:6" s="2" customFormat="1" ht="25.5" customHeight="1">
      <c r="A28" s="46"/>
      <c r="B28" s="69" t="s">
        <v>79</v>
      </c>
      <c r="C28" s="70"/>
      <c r="D28" s="38"/>
    </row>
    <row r="29" spans="1:6" ht="51" customHeight="1">
      <c r="A29" s="50"/>
      <c r="B29" s="69" t="s">
        <v>84</v>
      </c>
      <c r="C29" s="70"/>
      <c r="D29" s="40"/>
    </row>
    <row r="30" spans="1:6" ht="25.5" customHeight="1">
      <c r="A30" s="49"/>
      <c r="B30" s="69" t="s">
        <v>54</v>
      </c>
      <c r="C30" s="70"/>
      <c r="D30" s="39"/>
    </row>
    <row r="31" spans="1:6" ht="38.25" customHeight="1">
      <c r="A31" s="47" t="s">
        <v>55</v>
      </c>
      <c r="B31" s="61" t="s">
        <v>72</v>
      </c>
      <c r="C31" s="14" t="s">
        <v>76</v>
      </c>
      <c r="D31" s="15" t="s">
        <v>85</v>
      </c>
      <c r="E31" s="37"/>
    </row>
    <row r="32" spans="1:6" ht="12.75" customHeight="1">
      <c r="A32" s="48">
        <v>1</v>
      </c>
      <c r="B32" s="62" t="s">
        <v>73</v>
      </c>
      <c r="C32" s="60">
        <v>10</v>
      </c>
      <c r="D32" s="79"/>
    </row>
    <row r="33" spans="1:4" ht="12.75" customHeight="1">
      <c r="A33" s="48">
        <v>2</v>
      </c>
      <c r="B33" s="62" t="s">
        <v>74</v>
      </c>
      <c r="C33" s="60">
        <v>4</v>
      </c>
      <c r="D33" s="79"/>
    </row>
    <row r="34" spans="1:4" ht="12.75" customHeight="1">
      <c r="A34" s="48">
        <v>3</v>
      </c>
      <c r="B34" s="62" t="s">
        <v>75</v>
      </c>
      <c r="C34" s="60">
        <v>6</v>
      </c>
      <c r="D34" s="79"/>
    </row>
    <row r="35" spans="1:4" ht="12.75" customHeight="1">
      <c r="A35" s="48">
        <v>4</v>
      </c>
      <c r="B35" s="62" t="s">
        <v>86</v>
      </c>
      <c r="C35" s="60">
        <v>2</v>
      </c>
      <c r="D35" s="79"/>
    </row>
    <row r="36" spans="1:4" ht="12.75" customHeight="1">
      <c r="A36" s="48">
        <v>5</v>
      </c>
      <c r="B36" s="62" t="s">
        <v>87</v>
      </c>
      <c r="C36" s="60">
        <v>2</v>
      </c>
      <c r="D36" s="79"/>
    </row>
    <row r="37" spans="1:4" ht="12.75" customHeight="1"/>
    <row r="38" spans="1:4" ht="12.75" customHeight="1">
      <c r="D38" s="11"/>
    </row>
    <row r="39" spans="1:4" ht="12.75" customHeight="1">
      <c r="D39" s="11"/>
    </row>
    <row r="40" spans="1:4" ht="12.75" customHeight="1">
      <c r="D40" s="11"/>
    </row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sheetProtection password="CF58" sheet="1" objects="1" scenarios="1" formatCells="0" formatColumns="0" formatRows="0" autoFilter="0"/>
  <protectedRanges>
    <protectedRange sqref="D1:D1048576" name="Диапазон1"/>
  </protectedRanges>
  <mergeCells count="30">
    <mergeCell ref="B29:C29"/>
    <mergeCell ref="B30:C30"/>
    <mergeCell ref="B21:C21"/>
    <mergeCell ref="B15:C15"/>
    <mergeCell ref="B16:C16"/>
    <mergeCell ref="B24:C24"/>
    <mergeCell ref="B25:C25"/>
    <mergeCell ref="B19:C19"/>
    <mergeCell ref="B28:C28"/>
    <mergeCell ref="B3:C3"/>
    <mergeCell ref="B4:C4"/>
    <mergeCell ref="B5:C5"/>
    <mergeCell ref="A1:B1"/>
    <mergeCell ref="A2:B2"/>
    <mergeCell ref="B6:C6"/>
    <mergeCell ref="B7:C7"/>
    <mergeCell ref="B8:C8"/>
    <mergeCell ref="B9:C9"/>
    <mergeCell ref="B10:C10"/>
    <mergeCell ref="B11:C11"/>
    <mergeCell ref="B17:C17"/>
    <mergeCell ref="B12:C12"/>
    <mergeCell ref="B13:C13"/>
    <mergeCell ref="B14:C14"/>
    <mergeCell ref="B18:C18"/>
    <mergeCell ref="B22:C22"/>
    <mergeCell ref="B23:C23"/>
    <mergeCell ref="B26:C26"/>
    <mergeCell ref="B27:C27"/>
    <mergeCell ref="B20:C20"/>
  </mergeCells>
  <conditionalFormatting sqref="D3:D16 D19 D28:D36 D21:D25">
    <cfRule type="containsBlanks" dxfId="3" priority="32">
      <formula>LEN(TRIM(D3))=0</formula>
    </cfRule>
  </conditionalFormatting>
  <conditionalFormatting sqref="D17:D18">
    <cfRule type="containsBlanks" dxfId="2" priority="5">
      <formula>LEN(TRIM(D17))=0</formula>
    </cfRule>
  </conditionalFormatting>
  <conditionalFormatting sqref="D26:D27">
    <cfRule type="containsBlanks" dxfId="1" priority="3">
      <formula>LEN(TRIM(D26))=0</formula>
    </cfRule>
  </conditionalFormatting>
  <conditionalFormatting sqref="D20">
    <cfRule type="containsBlanks" dxfId="0" priority="1">
      <formula>LEN(TRIM(D20))=0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D2"/>
    <dataValidation allowBlank="1" showInputMessage="1" showErrorMessage="1" promptTitle="Вхідний № пропозиції" prompt="Заповнюється Тендерним комітетом" sqref="D1"/>
  </dataValidations>
  <pageMargins left="0.28000000000000003" right="0.2" top="0.2" bottom="0.36" header="0.19685039370078741" footer="0.19685039370078741"/>
  <pageSetup paperSize="9" scale="81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2021-07-23T10:45:59Z</dcterms:modified>
</cp:coreProperties>
</file>