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4010" yWindow="-45" windowWidth="15015" windowHeight="13980" tabRatio="739"/>
  </bookViews>
  <sheets>
    <sheet name="Документація" sheetId="2" r:id="rId1"/>
    <sheet name="Додаток 1" sheetId="3" r:id="rId2"/>
  </sheets>
  <definedNames>
    <definedName name="_xlnm._FilterDatabase" localSheetId="1" hidden="1">'Додаток 1'!$A$22:$C$29</definedName>
    <definedName name="_xlnm.Print_Area" localSheetId="1">'Додаток 1'!$A:$D</definedName>
  </definedNames>
  <calcPr calcId="145621"/>
</workbook>
</file>

<file path=xl/calcChain.xml><?xml version="1.0" encoding="utf-8"?>
<calcChain xmlns="http://schemas.openxmlformats.org/spreadsheetml/2006/main">
  <c r="C30" i="3" l="1"/>
  <c r="A1" i="3"/>
  <c r="A2" i="3"/>
  <c r="D2" i="3" l="1"/>
  <c r="C1" i="3" s="1"/>
  <c r="D1" i="3"/>
</calcChain>
</file>

<file path=xl/sharedStrings.xml><?xml version="1.0" encoding="utf-8"?>
<sst xmlns="http://schemas.openxmlformats.org/spreadsheetml/2006/main" count="79" uniqueCount="79">
  <si>
    <t xml:space="preserve">До участі в процедурі закупівлі приймаються пропозиції від Учасників, які відповідають наступним вимогам: </t>
  </si>
  <si>
    <t>Документація процедури закупівлі</t>
  </si>
  <si>
    <t>Назва компанії</t>
  </si>
  <si>
    <t>ПІБ керівника</t>
  </si>
  <si>
    <t>Телефон керівника</t>
  </si>
  <si>
    <t>Юридична адреса</t>
  </si>
  <si>
    <t>Фактична адреса</t>
  </si>
  <si>
    <t xml:space="preserve">Контактна особа </t>
  </si>
  <si>
    <t>Телефон контактної особи</t>
  </si>
  <si>
    <t>Електронна адреса контактної особи</t>
  </si>
  <si>
    <t>Код ЄДРПОУ</t>
  </si>
  <si>
    <t>Телефон компанії</t>
  </si>
  <si>
    <t>1. Зареєстровані на території України;</t>
  </si>
  <si>
    <t>http://www.foxtrotgroup.com.ua/uk/tender.html</t>
  </si>
  <si>
    <t>Пропозиція кожного Учасника вважається дійсною протягом проведення конкурсної процедури закупівлі, а в разі акцепту пропозиції Учасника - протягом строку виконання договору закупівлі.</t>
  </si>
  <si>
    <t>Офіційний сайт компанії Учасника (за наявності)</t>
  </si>
  <si>
    <t>2. Мають необхідне обладнання, кваліфікований персонал та досвід роботи в даному напрямку не менше 3 років.</t>
  </si>
  <si>
    <t>Найменування</t>
  </si>
  <si>
    <t>Публічне розкриття пропозицій не проводиться.</t>
  </si>
  <si>
    <t>1. Предмет закупівлі</t>
  </si>
  <si>
    <t>2. Замовник</t>
  </si>
  <si>
    <t>Розмір електронного листа не повинен перевищувати 15 МБ.</t>
  </si>
  <si>
    <t>Тема електронного листа має містити тільки предмет закупівлі.</t>
  </si>
  <si>
    <t>2. Пропозиція не відповідає вимогам щодо предмету закупівлі.</t>
  </si>
  <si>
    <t>3. Внаслідок дії непереборної сили.</t>
  </si>
  <si>
    <t>Учасники процедури закупівлі на запит Замовника надають установчі та фінансові документи в електронному вигляді.</t>
  </si>
  <si>
    <t>Замовник має право звернутися до Учасників за роз’ясненнями змісту їх пропозицій, а також ініціювати будь-які переговори з питань внесення змін до змісту або ціни поданої пропозиції.</t>
  </si>
  <si>
    <t>1. Учасник не відповідає кваліфікаційним критеріям;</t>
  </si>
  <si>
    <t>Замовник відхиляє пропозицію Учасника у разі, якщо:</t>
  </si>
  <si>
    <t>1. Ціна найкращої пропозиції перевищує бюджет закупівлі;</t>
  </si>
  <si>
    <t>2. Відсутня подальша потреба у закупівлі;</t>
  </si>
  <si>
    <t>Замовник має право відмінити закупівлю якщо:</t>
  </si>
  <si>
    <t>Запит комерційної пропозиції, детальна інформація та вимоги щодо предмету закупівлі надано в Додатку 1.</t>
  </si>
  <si>
    <t>•  Комерційна пропозиція у форматі Додатку 1 в Excel;</t>
  </si>
  <si>
    <t>Критеріями оцінки та вибору переможця є:</t>
  </si>
  <si>
    <t>5. Кваліфікаційні критерії до Учасників</t>
  </si>
  <si>
    <t>4. Дата подання пропозиції та строк її дії</t>
  </si>
  <si>
    <t xml:space="preserve">6. Критерії оцінки пропозицій Учасників </t>
  </si>
  <si>
    <t>7. Переговори з Учасником</t>
  </si>
  <si>
    <t>8. Відхилення пропозиції Учасника</t>
  </si>
  <si>
    <t>9. Відміна Замовником процедури закупівлі</t>
  </si>
  <si>
    <t>10. Подача установчих та фінансових документів</t>
  </si>
  <si>
    <t>11. Результати процедури закупівлі</t>
  </si>
  <si>
    <t>12. Умови укладання договору про закупівлю</t>
  </si>
  <si>
    <t>•  відповідність вимогам щодо предмету закупівлі;</t>
  </si>
  <si>
    <t>Результати процедури закупівлі оприлюднюються у розділі "Закриті тендери" за посиланням:</t>
  </si>
  <si>
    <t>3. Склад та вимоги до оформлення пропозиції Учасника</t>
  </si>
  <si>
    <t>Склад пропозиції Учасника:</t>
  </si>
  <si>
    <t>Досвід роботи за напрямом предмету закупівлі, років</t>
  </si>
  <si>
    <t>•  Сканкопія комерційної пропозиції у форматі Додатку 1, що завірена підписом керівника та печаткою;</t>
  </si>
  <si>
    <t>Пропозиція Учасника подається в електронному вигляді на адресу:</t>
  </si>
  <si>
    <t>Платник ПДВ- так, ні</t>
  </si>
  <si>
    <t>•  Проект договору.</t>
  </si>
  <si>
    <t>•  мінімальна вартість пропозиції.</t>
  </si>
  <si>
    <t>Будь-які питання стосовно закупівлі Учасник має направляти на адресу Тендерного комітету:</t>
  </si>
  <si>
    <t>Зазначити перелік відповідного обладнання, власної матеріально-технічної бази, працівників відповідної кваліфікації</t>
  </si>
  <si>
    <t>Тендерна пропозиція має бути зафіксована в гривнях до повного виконання зобов'язань по Договору. Підтвердити</t>
  </si>
  <si>
    <t>№</t>
  </si>
  <si>
    <t xml:space="preserve">tender-GKF@foxtrot.kiev.ua
</t>
  </si>
  <si>
    <t>Група Компаній ФОКСТРОТ</t>
  </si>
  <si>
    <t>Послуги з розробки лендінгів з ігровими механіками</t>
  </si>
  <si>
    <t>Технічна підтримка</t>
  </si>
  <si>
    <t>Інтерграція на сайт</t>
  </si>
  <si>
    <t xml:space="preserve">HTML верстка </t>
  </si>
  <si>
    <t>Розробка концепт-дизайну</t>
  </si>
  <si>
    <t>Кількість годин роботи на один лендінг</t>
  </si>
  <si>
    <t>Адаптація гейміфікованого контенту до концепт-дизайну</t>
  </si>
  <si>
    <t>Розробка гейміфікованого контенту</t>
  </si>
  <si>
    <t>Тендерна пропозиція має включати вартість всіх робіт та податків. Підтвердити</t>
  </si>
  <si>
    <t>Метою закупівлі є вибір підрядника, який має виконувати послуги з розробки кастомних сторінок з ігровими механіками (далі - Лендінгів) на сайті foxtrot.com.ua відповідно до завдань Замовника.</t>
  </si>
  <si>
    <t>tender-868@foxtrot.ua</t>
  </si>
  <si>
    <t>Умови Договору мають відповідати акцептованій пропозиції Учасника.</t>
  </si>
  <si>
    <t>Вказати основних клієнтів за напрямком даної закупівлі та зазначити контакти для отримання відгуків про роботу Учасника</t>
  </si>
  <si>
    <t>•  якість прикладів виконаних раніше Лендінгів;</t>
  </si>
  <si>
    <t xml:space="preserve">Налаштування аналітики </t>
  </si>
  <si>
    <t>Зазначити посилання на виконані раніше Лендінги - не менше трьох</t>
  </si>
  <si>
    <t>Умови оплати: безготівкова оплата по факту виконання послуг (окремо за кожний Лендінг) виконується протягом 5 банківських днів після надання Підрядником всіх бухгалтерських документів (акт виконаних робіт, зареєстрована податкова накладна). Підтвердити</t>
  </si>
  <si>
    <t>Всього сума закупівлі, грн.:</t>
  </si>
  <si>
    <t>Ціна за годину роботи
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</si>
</sst>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164" formatCode="_-* #,##0.00_р_._-;\-* #,##0.00_р_._-;_-* &quot;-&quot;??_р_._-;_-@_-"/>
    <numFmt numFmtId="165" formatCode="[$-FC22]d\ mmmm\ yyyy&quot; р.&quot;;@"/>
    <numFmt numFmtId="166" formatCode="[&lt;=9999999]0##\-##\-##;\(0##\)\ ###\-##\-##"/>
    <numFmt numFmtId="167" formatCode="#,##0_ ;[Red]\-#,##0\ "/>
    <numFmt numFmtId="168" formatCode="#,##0;\-#,##0"/>
    <numFmt numFmtId="169" formatCode="_-* #,##0\ _г_р_н_._-;\-* #,##0\ _г_р_н_._-;_-* &quot;-&quot;\ _г_р_н_._-;_-@_-"/>
    <numFmt numFmtId="170" formatCode="_-* #,##0.00\ _г_р_н_._-;\-* #,##0.00\ _г_р_н_._-;_-* &quot;-&quot;??\ _г_р_н_._-;_-@_-"/>
    <numFmt numFmtId="171" formatCode="_-* #,##0\ &quot;грн.&quot;_-;\-* #,##0\ &quot;грн.&quot;_-;_-* &quot;-&quot;\ &quot;грн.&quot;_-;_-@_-"/>
    <numFmt numFmtId="172" formatCode="_-* #,##0.00\ &quot;грн.&quot;_-;\-* #,##0.00\ &quot;грн.&quot;_-;_-* &quot;-&quot;??\ &quot;грн.&quot;_-;_-@_-"/>
    <numFmt numFmtId="173" formatCode="#,##0;[Red]\-#,##0;;&quot;Error: Entry must be a number&quot;"/>
    <numFmt numFmtId="174" formatCode="#,##0;\(#,##0\)"/>
    <numFmt numFmtId="175" formatCode="[=0]\ &quot;0%&quot;;;0.00%"/>
    <numFmt numFmtId="176" formatCode="[=0]&quot; 0%&quot;;[&lt;0]General;0.00%"/>
    <numFmt numFmtId="177" formatCode="#,##0;[Red]\-#,##0"/>
    <numFmt numFmtId="178" formatCode="#,##0;\-#,##0;;&quot;Agency Cost&quot;"/>
    <numFmt numFmtId="179" formatCode="#,##0.00;\-#,##0.00"/>
    <numFmt numFmtId="180" formatCode="[=0]\ &quot;0.000&quot;;;0.000"/>
    <numFmt numFmtId="181" formatCode="[=0]&quot; 0.000&quot;;[&lt;0]General;0.000"/>
    <numFmt numFmtId="182" formatCode="_-* #,##0.00&quot;р.&quot;_-;\-* #,##0.00&quot;р.&quot;_-;_-* \-??&quot;р.&quot;_-;_-@_-"/>
    <numFmt numFmtId="183" formatCode="_-* #,##0.0000000_р_._-;\-* #,##0.0000000_р_._-;_-* &quot;-&quot;??_р_._-;_-@_-"/>
    <numFmt numFmtId="184" formatCode="[$-419]d\ mmm\ yy;@"/>
  </numFmts>
  <fonts count="4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u/>
      <sz val="11"/>
      <color theme="10"/>
      <name val="Cambria"/>
      <family val="1"/>
      <charset val="204"/>
      <scheme val="maj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theme="1"/>
      <name val="Cambria"/>
      <family val="1"/>
      <charset val="204"/>
      <scheme val="major"/>
    </font>
    <font>
      <sz val="10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20"/>
      <color theme="1"/>
      <name val="Cambria"/>
      <family val="1"/>
      <charset val="204"/>
      <scheme val="major"/>
    </font>
    <font>
      <sz val="10"/>
      <color rgb="FFC00000"/>
      <name val="Cambria"/>
      <family val="1"/>
      <charset val="204"/>
      <scheme val="major"/>
    </font>
    <font>
      <sz val="7"/>
      <color theme="1"/>
      <name val="Cambria"/>
      <family val="1"/>
      <charset val="204"/>
      <scheme val="maj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Pragmatica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u/>
      <sz val="10"/>
      <color indexed="36"/>
      <name val="Arial"/>
      <family val="2"/>
    </font>
    <font>
      <b/>
      <sz val="16"/>
      <name val="Helv"/>
    </font>
    <font>
      <b/>
      <sz val="16"/>
      <name val="Arial"/>
      <family val="2"/>
      <charset val="204"/>
    </font>
    <font>
      <u/>
      <sz val="10"/>
      <color indexed="12"/>
      <name val="Arial Cyr"/>
      <charset val="204"/>
    </font>
    <font>
      <sz val="11"/>
      <name val="UkrainianJournal"/>
      <charset val="204"/>
    </font>
    <font>
      <sz val="8"/>
      <name val="Helv"/>
    </font>
    <font>
      <sz val="8"/>
      <name val="Arial"/>
      <family val="2"/>
      <charset val="204"/>
    </font>
    <font>
      <sz val="10"/>
      <name val="Arial"/>
      <family val="2"/>
    </font>
    <font>
      <sz val="10"/>
      <name val="MS Sans Serif"/>
      <family val="2"/>
      <charset val="204"/>
    </font>
    <font>
      <b/>
      <sz val="10"/>
      <name val="Helv"/>
    </font>
    <font>
      <b/>
      <sz val="10"/>
      <name val="Arial"/>
      <family val="2"/>
      <charset val="204"/>
    </font>
    <font>
      <b/>
      <sz val="8"/>
      <name val="TypeTimes"/>
      <charset val="204"/>
    </font>
    <font>
      <sz val="12"/>
      <name val="Times New Roman Cyr"/>
      <family val="1"/>
      <charset val="204"/>
    </font>
    <font>
      <sz val="10"/>
      <name val="NewtonCTT"/>
      <charset val="204"/>
    </font>
    <font>
      <i/>
      <sz val="11"/>
      <color theme="1"/>
      <name val="Cambria"/>
      <family val="1"/>
      <charset val="204"/>
      <scheme val="major"/>
    </font>
    <font>
      <b/>
      <sz val="11"/>
      <color theme="0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b/>
      <sz val="10"/>
      <name val="Cambria"/>
      <family val="1"/>
      <charset val="204"/>
      <scheme val="major"/>
    </font>
    <font>
      <sz val="9"/>
      <color rgb="FF7030A0"/>
      <name val="Cambria"/>
      <family val="1"/>
      <charset val="204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9"/>
        <bgColor indexed="26"/>
      </patternFill>
    </fill>
    <fill>
      <patternFill patternType="mediumGray">
        <fgColor indexed="9"/>
        <bgColor indexed="11"/>
      </patternFill>
    </fill>
    <fill>
      <patternFill patternType="solid">
        <fgColor indexed="44"/>
        <bgColor indexed="22"/>
      </patternFill>
    </fill>
    <fill>
      <patternFill patternType="gray0625">
        <fgColor indexed="9"/>
        <bgColor indexed="13"/>
      </patternFill>
    </fill>
    <fill>
      <patternFill patternType="solid">
        <fgColor indexed="34"/>
        <bgColor indexed="13"/>
      </patternFill>
    </fill>
    <fill>
      <patternFill patternType="darkGray">
        <fgColor indexed="9"/>
        <bgColor indexed="13"/>
      </patternFill>
    </fill>
    <fill>
      <patternFill patternType="solid">
        <fgColor indexed="26"/>
        <bgColor indexed="43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hair">
        <color indexed="2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hair">
        <color indexed="57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5">
    <xf numFmtId="0" fontId="0" fillId="0" borderId="0"/>
    <xf numFmtId="0" fontId="1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16" fillId="0" borderId="0"/>
    <xf numFmtId="0" fontId="17" fillId="0" borderId="0"/>
    <xf numFmtId="164" fontId="5" fillId="0" borderId="0" applyFont="0" applyFill="0" applyBorder="0" applyAlignment="0" applyProtection="0"/>
    <xf numFmtId="0" fontId="18" fillId="0" borderId="0"/>
    <xf numFmtId="37" fontId="19" fillId="3" borderId="8">
      <protection hidden="1"/>
    </xf>
    <xf numFmtId="168" fontId="17" fillId="4" borderId="8">
      <protection hidden="1"/>
    </xf>
    <xf numFmtId="37" fontId="17" fillId="4" borderId="8">
      <protection hidden="1"/>
    </xf>
    <xf numFmtId="169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37" fontId="19" fillId="5" borderId="0" applyNumberFormat="0" applyBorder="0" applyAlignment="0">
      <alignment horizontal="center"/>
      <protection hidden="1"/>
    </xf>
    <xf numFmtId="0" fontId="17" fillId="6" borderId="0" applyNumberFormat="0" applyBorder="0" applyAlignment="0">
      <protection hidden="1"/>
    </xf>
    <xf numFmtId="173" fontId="19" fillId="7" borderId="8">
      <alignment horizontal="right"/>
      <protection locked="0"/>
    </xf>
    <xf numFmtId="173" fontId="17" fillId="8" borderId="8">
      <alignment horizontal="right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37" fontId="19" fillId="7" borderId="3" applyNumberFormat="0" applyBorder="0">
      <alignment horizontal="left"/>
      <protection locked="0"/>
    </xf>
    <xf numFmtId="0" fontId="17" fillId="8" borderId="0" applyNumberFormat="0" applyBorder="0">
      <alignment horizontal="left"/>
      <protection locked="0"/>
    </xf>
    <xf numFmtId="174" fontId="22" fillId="0" borderId="0">
      <alignment horizontal="left"/>
    </xf>
    <xf numFmtId="174" fontId="23" fillId="0" borderId="0">
      <alignment horizontal="left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/>
    <xf numFmtId="37" fontId="19" fillId="9" borderId="9">
      <alignment horizontal="center" vertical="center"/>
      <protection hidden="1"/>
    </xf>
    <xf numFmtId="168" fontId="17" fillId="10" borderId="9">
      <alignment horizontal="center" vertical="center"/>
      <protection hidden="1"/>
    </xf>
    <xf numFmtId="37" fontId="17" fillId="10" borderId="9">
      <alignment horizontal="center" vertical="center"/>
      <protection hidden="1"/>
    </xf>
    <xf numFmtId="175" fontId="26" fillId="9" borderId="8">
      <alignment horizontal="right"/>
      <protection locked="0"/>
    </xf>
    <xf numFmtId="176" fontId="27" fillId="10" borderId="8">
      <alignment horizontal="right"/>
      <protection locked="0"/>
    </xf>
    <xf numFmtId="37" fontId="26" fillId="3" borderId="8">
      <alignment vertical="center"/>
      <protection hidden="1"/>
    </xf>
    <xf numFmtId="168" fontId="27" fillId="4" borderId="8">
      <alignment vertical="center"/>
      <protection hidden="1"/>
    </xf>
    <xf numFmtId="37" fontId="27" fillId="4" borderId="8">
      <alignment vertical="center"/>
      <protection hidden="1"/>
    </xf>
    <xf numFmtId="38" fontId="19" fillId="0" borderId="10"/>
    <xf numFmtId="177" fontId="17" fillId="0" borderId="10"/>
    <xf numFmtId="38" fontId="17" fillId="0" borderId="10"/>
    <xf numFmtId="0" fontId="28" fillId="0" borderId="0"/>
    <xf numFmtId="37" fontId="19" fillId="9" borderId="9">
      <alignment vertical="center"/>
      <protection hidden="1"/>
    </xf>
    <xf numFmtId="168" fontId="17" fillId="10" borderId="9">
      <alignment vertical="center"/>
      <protection hidden="1"/>
    </xf>
    <xf numFmtId="37" fontId="17" fillId="10" borderId="9">
      <alignment vertical="center"/>
      <protection hidden="1"/>
    </xf>
    <xf numFmtId="178" fontId="19" fillId="3" borderId="8">
      <alignment horizontal="right"/>
      <protection hidden="1"/>
    </xf>
    <xf numFmtId="178" fontId="17" fillId="4" borderId="8">
      <alignment horizontal="right"/>
      <protection hidden="1"/>
    </xf>
    <xf numFmtId="178" fontId="19" fillId="7" borderId="8">
      <alignment horizontal="right"/>
      <protection locked="0"/>
    </xf>
    <xf numFmtId="178" fontId="17" fillId="8" borderId="8">
      <alignment horizontal="right"/>
      <protection locked="0"/>
    </xf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19" fillId="0" borderId="0"/>
    <xf numFmtId="38" fontId="26" fillId="11" borderId="8">
      <alignment vertical="center"/>
      <protection locked="0"/>
    </xf>
    <xf numFmtId="177" fontId="27" fillId="4" borderId="8">
      <alignment vertical="center"/>
      <protection locked="0"/>
    </xf>
    <xf numFmtId="38" fontId="27" fillId="4" borderId="8">
      <alignment vertical="center"/>
      <protection locked="0"/>
    </xf>
    <xf numFmtId="39" fontId="26" fillId="0" borderId="11">
      <alignment horizontal="center" vertical="center"/>
      <protection hidden="1"/>
    </xf>
    <xf numFmtId="179" fontId="27" fillId="0" borderId="11">
      <alignment horizontal="center" vertical="center"/>
      <protection hidden="1"/>
    </xf>
    <xf numFmtId="39" fontId="27" fillId="0" borderId="11">
      <alignment horizontal="center" vertical="center"/>
      <protection hidden="1"/>
    </xf>
    <xf numFmtId="180" fontId="26" fillId="11" borderId="8">
      <alignment vertical="center"/>
      <protection locked="0"/>
    </xf>
    <xf numFmtId="181" fontId="27" fillId="4" borderId="8">
      <alignment vertical="center"/>
      <protection locked="0"/>
    </xf>
    <xf numFmtId="37" fontId="19" fillId="3" borderId="8">
      <alignment horizontal="center"/>
      <protection hidden="1"/>
    </xf>
    <xf numFmtId="168" fontId="17" fillId="4" borderId="8">
      <alignment horizontal="center"/>
      <protection hidden="1"/>
    </xf>
    <xf numFmtId="37" fontId="17" fillId="4" borderId="8">
      <alignment horizontal="center"/>
      <protection hidden="1"/>
    </xf>
    <xf numFmtId="38" fontId="19" fillId="0" borderId="12">
      <alignment vertical="center"/>
      <protection locked="0"/>
    </xf>
    <xf numFmtId="177" fontId="17" fillId="0" borderId="13">
      <alignment vertical="center"/>
      <protection locked="0"/>
    </xf>
    <xf numFmtId="38" fontId="17" fillId="0" borderId="13">
      <alignment vertical="center"/>
      <protection locked="0"/>
    </xf>
    <xf numFmtId="38" fontId="26" fillId="3" borderId="8">
      <alignment horizontal="center" vertical="center"/>
      <protection hidden="1"/>
    </xf>
    <xf numFmtId="177" fontId="27" fillId="4" borderId="8">
      <alignment horizontal="center" vertical="center"/>
      <protection hidden="1"/>
    </xf>
    <xf numFmtId="38" fontId="27" fillId="4" borderId="8">
      <alignment horizontal="center" vertical="center"/>
      <protection hidden="1"/>
    </xf>
    <xf numFmtId="38" fontId="30" fillId="3" borderId="14">
      <alignment vertical="center"/>
      <protection hidden="1"/>
    </xf>
    <xf numFmtId="177" fontId="31" fillId="4" borderId="14">
      <alignment vertical="center"/>
      <protection hidden="1"/>
    </xf>
    <xf numFmtId="38" fontId="31" fillId="4" borderId="14">
      <alignment vertical="center"/>
      <protection hidden="1"/>
    </xf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182" fontId="17" fillId="0" borderId="0" applyFill="0" applyBorder="0" applyAlignment="0" applyProtection="0"/>
    <xf numFmtId="0" fontId="32" fillId="0" borderId="0">
      <alignment horizontal="centerContinuous" vertical="center"/>
    </xf>
    <xf numFmtId="0" fontId="32" fillId="0" borderId="0">
      <alignment horizontal="center" vertical="center"/>
    </xf>
    <xf numFmtId="0" fontId="33" fillId="0" borderId="0"/>
    <xf numFmtId="0" fontId="20" fillId="0" borderId="0"/>
    <xf numFmtId="0" fontId="20" fillId="0" borderId="0"/>
    <xf numFmtId="0" fontId="17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0" fillId="0" borderId="0"/>
    <xf numFmtId="0" fontId="28" fillId="0" borderId="0"/>
    <xf numFmtId="0" fontId="28" fillId="0" borderId="0"/>
    <xf numFmtId="0" fontId="28" fillId="0" borderId="0"/>
    <xf numFmtId="0" fontId="7" fillId="0" borderId="0"/>
    <xf numFmtId="0" fontId="28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20" fillId="0" borderId="0"/>
    <xf numFmtId="0" fontId="20" fillId="0" borderId="0"/>
    <xf numFmtId="0" fontId="16" fillId="0" borderId="0"/>
    <xf numFmtId="0" fontId="7" fillId="0" borderId="0"/>
    <xf numFmtId="0" fontId="8" fillId="0" borderId="0"/>
    <xf numFmtId="0" fontId="16" fillId="0" borderId="0"/>
    <xf numFmtId="0" fontId="8" fillId="0" borderId="0"/>
    <xf numFmtId="0" fontId="20" fillId="0" borderId="0"/>
    <xf numFmtId="0" fontId="16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7" fillId="0" borderId="0"/>
    <xf numFmtId="38" fontId="29" fillId="0" borderId="0" applyFont="0" applyFill="0" applyBorder="0" applyAlignment="0" applyProtection="0"/>
    <xf numFmtId="3" fontId="34" fillId="0" borderId="2" applyFont="0" applyFill="0" applyBorder="0" applyAlignment="0" applyProtection="0">
      <alignment horizontal="center" vertical="center"/>
      <protection locked="0"/>
    </xf>
    <xf numFmtId="3" fontId="17" fillId="0" borderId="0" applyFill="0" applyBorder="0" applyAlignment="0" applyProtection="0"/>
    <xf numFmtId="40" fontId="29" fillId="0" borderId="0" applyFont="0" applyFill="0" applyBorder="0" applyAlignment="0" applyProtection="0"/>
    <xf numFmtId="0" fontId="26" fillId="0" borderId="2">
      <alignment horizontal="centerContinuous" vertical="center" wrapText="1"/>
    </xf>
    <xf numFmtId="0" fontId="27" fillId="0" borderId="11">
      <alignment horizontal="center" vertical="center" wrapText="1"/>
    </xf>
  </cellStyleXfs>
  <cellXfs count="86">
    <xf numFmtId="0" fontId="0" fillId="0" borderId="0" xfId="0"/>
    <xf numFmtId="0" fontId="2" fillId="0" borderId="0" xfId="0" applyFont="1" applyBorder="1" applyAlignment="1">
      <alignment vertical="top"/>
    </xf>
    <xf numFmtId="0" fontId="9" fillId="0" borderId="0" xfId="0" applyFont="1" applyAlignment="1">
      <alignment vertical="center"/>
    </xf>
    <xf numFmtId="0" fontId="3" fillId="0" borderId="2" xfId="0" applyFont="1" applyBorder="1" applyAlignment="1">
      <alignment vertical="top" wrapText="1"/>
    </xf>
    <xf numFmtId="0" fontId="13" fillId="0" borderId="0" xfId="0" applyFont="1" applyBorder="1" applyAlignment="1">
      <alignment vertical="top"/>
    </xf>
    <xf numFmtId="0" fontId="9" fillId="0" borderId="0" xfId="0" applyFont="1" applyAlignment="1">
      <alignment vertical="center" wrapText="1"/>
    </xf>
    <xf numFmtId="0" fontId="9" fillId="2" borderId="2" xfId="0" applyFont="1" applyFill="1" applyBorder="1" applyAlignment="1">
      <alignment vertical="center"/>
    </xf>
    <xf numFmtId="0" fontId="9" fillId="2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10" fillId="0" borderId="2" xfId="2" applyNumberFormat="1" applyFont="1" applyFill="1" applyBorder="1" applyAlignment="1" applyProtection="1">
      <alignment horizontal="right" vertical="center" wrapText="1" indent="2"/>
      <protection locked="0"/>
    </xf>
    <xf numFmtId="183" fontId="9" fillId="0" borderId="0" xfId="2" applyNumberFormat="1" applyFont="1" applyFill="1" applyAlignment="1">
      <alignment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4" fillId="0" borderId="5" xfId="1" applyFont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35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11" fillId="0" borderId="3" xfId="0" applyFont="1" applyBorder="1" applyAlignment="1">
      <alignment vertical="top" wrapText="1"/>
    </xf>
    <xf numFmtId="0" fontId="36" fillId="0" borderId="5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2"/>
    </xf>
    <xf numFmtId="0" fontId="36" fillId="0" borderId="3" xfId="0" applyFont="1" applyFill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8" fillId="0" borderId="4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left" vertical="top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/>
    </xf>
    <xf numFmtId="0" fontId="2" fillId="0" borderId="5" xfId="0" applyFont="1" applyFill="1" applyBorder="1" applyAlignment="1">
      <alignment horizontal="left" vertical="top" wrapText="1" indent="1"/>
    </xf>
    <xf numFmtId="0" fontId="10" fillId="2" borderId="6" xfId="3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0" xfId="0" applyFont="1" applyFill="1" applyAlignment="1">
      <alignment vertical="center" wrapText="1"/>
    </xf>
    <xf numFmtId="0" fontId="39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3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3" fillId="0" borderId="4" xfId="0" applyFont="1" applyBorder="1" applyAlignment="1">
      <alignment vertical="top" wrapText="1"/>
    </xf>
    <xf numFmtId="0" fontId="10" fillId="2" borderId="15" xfId="3" applyFont="1" applyFill="1" applyBorder="1" applyAlignment="1">
      <alignment horizontal="left" vertical="top" wrapText="1"/>
    </xf>
    <xf numFmtId="0" fontId="12" fillId="2" borderId="15" xfId="0" applyFont="1" applyFill="1" applyBorder="1" applyAlignment="1">
      <alignment vertical="center" wrapText="1"/>
    </xf>
    <xf numFmtId="0" fontId="9" fillId="2" borderId="15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top" wrapText="1"/>
    </xf>
    <xf numFmtId="0" fontId="9" fillId="2" borderId="15" xfId="0" applyFont="1" applyFill="1" applyBorder="1" applyAlignment="1">
      <alignment vertical="top" wrapText="1"/>
    </xf>
    <xf numFmtId="49" fontId="40" fillId="0" borderId="0" xfId="0" applyNumberFormat="1" applyFont="1" applyFill="1" applyBorder="1" applyAlignment="1" applyProtection="1">
      <alignment horizontal="center" vertical="center" wrapText="1"/>
    </xf>
    <xf numFmtId="184" fontId="40" fillId="0" borderId="0" xfId="0" applyNumberFormat="1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164" fontId="10" fillId="0" borderId="2" xfId="2" applyFont="1" applyFill="1" applyBorder="1" applyAlignment="1" applyProtection="1">
      <alignment horizontal="right" vertical="center" wrapText="1" indent="2"/>
      <protection locked="0"/>
    </xf>
    <xf numFmtId="0" fontId="11" fillId="0" borderId="5" xfId="0" applyFont="1" applyFill="1" applyBorder="1" applyAlignment="1">
      <alignment horizontal="left" vertical="top" wrapText="1" indent="1"/>
    </xf>
    <xf numFmtId="0" fontId="13" fillId="0" borderId="0" xfId="0" applyFont="1" applyAlignment="1">
      <alignment vertical="center"/>
    </xf>
    <xf numFmtId="0" fontId="11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 indent="2"/>
    </xf>
    <xf numFmtId="0" fontId="3" fillId="0" borderId="1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center" wrapText="1"/>
    </xf>
    <xf numFmtId="0" fontId="38" fillId="0" borderId="1" xfId="0" applyFont="1" applyBorder="1" applyAlignment="1">
      <alignment vertical="center"/>
    </xf>
    <xf numFmtId="49" fontId="9" fillId="0" borderId="6" xfId="1" applyNumberFormat="1" applyFont="1" applyFill="1" applyBorder="1" applyAlignment="1">
      <alignment horizontal="left" vertical="center" wrapText="1"/>
    </xf>
    <xf numFmtId="49" fontId="9" fillId="0" borderId="7" xfId="1" applyNumberFormat="1" applyFont="1" applyFill="1" applyBorder="1" applyAlignment="1">
      <alignment horizontal="left" vertical="center" wrapText="1"/>
    </xf>
    <xf numFmtId="49" fontId="12" fillId="0" borderId="6" xfId="0" applyNumberFormat="1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49" fontId="9" fillId="0" borderId="7" xfId="0" applyNumberFormat="1" applyFont="1" applyFill="1" applyBorder="1" applyAlignment="1">
      <alignment horizontal="left" vertical="center" wrapText="1"/>
    </xf>
    <xf numFmtId="166" fontId="9" fillId="0" borderId="6" xfId="0" applyNumberFormat="1" applyFont="1" applyFill="1" applyBorder="1" applyAlignment="1">
      <alignment horizontal="left" vertical="center" wrapText="1"/>
    </xf>
    <xf numFmtId="166" fontId="9" fillId="0" borderId="7" xfId="0" applyNumberFormat="1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left" vertical="top" wrapText="1"/>
    </xf>
    <xf numFmtId="49" fontId="9" fillId="0" borderId="7" xfId="0" applyNumberFormat="1" applyFont="1" applyFill="1" applyBorder="1" applyAlignment="1">
      <alignment horizontal="left" vertical="top" wrapText="1"/>
    </xf>
    <xf numFmtId="164" fontId="3" fillId="0" borderId="16" xfId="2" applyFont="1" applyFill="1" applyBorder="1" applyAlignment="1">
      <alignment horizontal="right" vertical="center" indent="4"/>
    </xf>
    <xf numFmtId="0" fontId="14" fillId="0" borderId="0" xfId="0" applyFont="1" applyFill="1" applyBorder="1" applyAlignment="1" applyProtection="1">
      <alignment horizontal="center" vertical="center" wrapText="1"/>
    </xf>
    <xf numFmtId="167" fontId="15" fillId="0" borderId="6" xfId="2" applyNumberFormat="1" applyFont="1" applyFill="1" applyBorder="1" applyAlignment="1">
      <alignment horizontal="left" vertical="top" wrapText="1"/>
    </xf>
    <xf numFmtId="167" fontId="15" fillId="0" borderId="7" xfId="2" applyNumberFormat="1" applyFont="1" applyFill="1" applyBorder="1" applyAlignment="1">
      <alignment horizontal="left" vertical="top" wrapText="1"/>
    </xf>
    <xf numFmtId="167" fontId="9" fillId="0" borderId="6" xfId="2" applyNumberFormat="1" applyFont="1" applyFill="1" applyBorder="1" applyAlignment="1">
      <alignment horizontal="left" vertical="center" wrapText="1"/>
    </xf>
    <xf numFmtId="167" fontId="9" fillId="0" borderId="7" xfId="2" applyNumberFormat="1" applyFont="1" applyFill="1" applyBorder="1" applyAlignment="1">
      <alignment horizontal="left" vertical="center" wrapText="1"/>
    </xf>
    <xf numFmtId="49" fontId="9" fillId="0" borderId="6" xfId="2" applyNumberFormat="1" applyFont="1" applyFill="1" applyBorder="1" applyAlignment="1">
      <alignment horizontal="left" vertical="center" wrapText="1" indent="1"/>
    </xf>
    <xf numFmtId="49" fontId="9" fillId="0" borderId="7" xfId="2" applyNumberFormat="1" applyFont="1" applyFill="1" applyBorder="1" applyAlignment="1">
      <alignment horizontal="left" vertical="center" wrapText="1" indent="1"/>
    </xf>
    <xf numFmtId="165" fontId="38" fillId="0" borderId="4" xfId="0" applyNumberFormat="1" applyFont="1" applyFill="1" applyBorder="1" applyAlignment="1">
      <alignment horizontal="left" vertical="top" wrapText="1" indent="2"/>
    </xf>
  </cellXfs>
  <cellStyles count="155">
    <cellStyle name="2.Жирный" xfId="9"/>
    <cellStyle name="Calculation Cell" xfId="10"/>
    <cellStyle name="Calculation Cell 2" xfId="11"/>
    <cellStyle name="Calculation Cell 2 2" xfId="12"/>
    <cellStyle name="Comma [0]_Budget_адреска на Левобережке_12.08.05" xfId="13"/>
    <cellStyle name="Comma_Budget_адреска на Левобережке_12.08.05" xfId="14"/>
    <cellStyle name="Currency [0]_Budget_адреска на Левобережке_12.08.05" xfId="15"/>
    <cellStyle name="Currency_Budget_адреска на Левобережке_12.08.05" xfId="16"/>
    <cellStyle name="Double-Click cell" xfId="17"/>
    <cellStyle name="Double-Click cell 2" xfId="18"/>
    <cellStyle name="Entry cell" xfId="19"/>
    <cellStyle name="Entry cell 2" xfId="20"/>
    <cellStyle name="Excel Built-in Normal" xfId="21"/>
    <cellStyle name="Excel Built-in Normal 1" xfId="22"/>
    <cellStyle name="Excel Built-in Normal 1 2" xfId="23"/>
    <cellStyle name="Excel Built-in Normal 1 2 2" xfId="24"/>
    <cellStyle name="Excel Built-in Normal 1 3" xfId="25"/>
    <cellStyle name="Excel Built-in Normal 2" xfId="26"/>
    <cellStyle name="Excel Built-in Normal 2 2" xfId="27"/>
    <cellStyle name="Excel Built-in Normal 3" xfId="28"/>
    <cellStyle name="Followed Hyperlink_Copy of Levoberegka_PR_05.09.05" xfId="29"/>
    <cellStyle name="Front Sheet" xfId="30"/>
    <cellStyle name="Front Sheet 2" xfId="31"/>
    <cellStyle name="Heads" xfId="32"/>
    <cellStyle name="Heads 2" xfId="33"/>
    <cellStyle name="Hyperlink_! FINAL Total budget_BOARDS 3x6_FoxMart" xfId="34"/>
    <cellStyle name="Iau?iue_CHARPRIC" xfId="35"/>
    <cellStyle name="Mark-up/W Days" xfId="36"/>
    <cellStyle name="Mark-up/W Days 2" xfId="37"/>
    <cellStyle name="Mark-up/W Days 2 2" xfId="38"/>
    <cellStyle name="NIC % cell" xfId="39"/>
    <cellStyle name="NIC % cell 2" xfId="40"/>
    <cellStyle name="NIC Calculation Cell" xfId="41"/>
    <cellStyle name="NIC Calculation Cell 2" xfId="42"/>
    <cellStyle name="NIC Calculation Cell 2 2" xfId="43"/>
    <cellStyle name="Non-entry Cell" xfId="44"/>
    <cellStyle name="Non-entry Cell 2" xfId="45"/>
    <cellStyle name="Non-entry Cell 2 2" xfId="46"/>
    <cellStyle name="Normal_! FINAL Total budget_BOARDS 3x6_FoxMart" xfId="47"/>
    <cellStyle name="Optional cell" xfId="48"/>
    <cellStyle name="Optional cell 2" xfId="49"/>
    <cellStyle name="Optional cell 2 2" xfId="50"/>
    <cellStyle name="Orig Calc Cell" xfId="51"/>
    <cellStyle name="Orig Calc Cell 2" xfId="52"/>
    <cellStyle name="Orig Entry cell" xfId="53"/>
    <cellStyle name="Orig Entry cell 2" xfId="54"/>
    <cellStyle name="Ouny?e [0]_CHARPRIC" xfId="55"/>
    <cellStyle name="Ouny?e_CHARPRIC" xfId="56"/>
    <cellStyle name="Standard_Pst_98 Arbeitsmappe" xfId="57"/>
    <cellStyle name="Stock entry cell" xfId="58"/>
    <cellStyle name="Stock entry cell 2" xfId="59"/>
    <cellStyle name="Stock entry cell 2 2" xfId="60"/>
    <cellStyle name="Stock feet/metres" xfId="61"/>
    <cellStyle name="Stock feet/metres 2" xfId="62"/>
    <cellStyle name="Stock feet/metres 2 2" xfId="63"/>
    <cellStyle name="Stock rate entry cell" xfId="64"/>
    <cellStyle name="Stock rate entry cell 2" xfId="65"/>
    <cellStyle name="Text Calculation Cell" xfId="66"/>
    <cellStyle name="Text Calculation Cell 2" xfId="67"/>
    <cellStyle name="Text Calculation Cell 2 2" xfId="68"/>
    <cellStyle name="Text entry cell" xfId="69"/>
    <cellStyle name="Text entry cell 2" xfId="70"/>
    <cellStyle name="Text entry cell 2 2" xfId="71"/>
    <cellStyle name="Text Unit Cell" xfId="72"/>
    <cellStyle name="Text Unit Cell 2" xfId="73"/>
    <cellStyle name="Text Unit Cell 2 2" xfId="74"/>
    <cellStyle name="Total" xfId="75"/>
    <cellStyle name="Total 2" xfId="76"/>
    <cellStyle name="Total 2 2" xfId="77"/>
    <cellStyle name="Гиперссылка" xfId="1" builtinId="8"/>
    <cellStyle name="Денежный 2" xfId="78"/>
    <cellStyle name="Денежный 3" xfId="79"/>
    <cellStyle name="Денежный 4" xfId="80"/>
    <cellStyle name="Денежный 5" xfId="81"/>
    <cellStyle name="Заголовок" xfId="82"/>
    <cellStyle name="Заголовок 1 2" xfId="83"/>
    <cellStyle name="Личный" xfId="84"/>
    <cellStyle name="Обычный" xfId="0" builtinId="0"/>
    <cellStyle name="Обычный 10" xfId="85"/>
    <cellStyle name="Обычный 10 2" xfId="86"/>
    <cellStyle name="Обычный 11" xfId="87"/>
    <cellStyle name="Обычный 12" xfId="88"/>
    <cellStyle name="Обычный 13" xfId="89"/>
    <cellStyle name="Обычный 14" xfId="90"/>
    <cellStyle name="Обычный 15" xfId="91"/>
    <cellStyle name="Обычный 15 2" xfId="92"/>
    <cellStyle name="Обычный 16" xfId="93"/>
    <cellStyle name="Обычный 17" xfId="94"/>
    <cellStyle name="Обычный 18" xfId="95"/>
    <cellStyle name="Обычный 19" xfId="96"/>
    <cellStyle name="Обычный 2" xfId="4"/>
    <cellStyle name="Обычный 2 10" xfId="97"/>
    <cellStyle name="Обычный 2 2" xfId="98"/>
    <cellStyle name="Обычный 2 2 2" xfId="99"/>
    <cellStyle name="Обычный 2 2 2 10" xfId="100"/>
    <cellStyle name="Обычный 2 2 2 2" xfId="101"/>
    <cellStyle name="Обычный 2 2 2 2 2" xfId="102"/>
    <cellStyle name="Обычный 2 2 2 2 2 2" xfId="103"/>
    <cellStyle name="Обычный 2 2 2 2 3" xfId="104"/>
    <cellStyle name="Обычный 2 2 2 2 4" xfId="105"/>
    <cellStyle name="Обычный 2 2 2 2 5" xfId="106"/>
    <cellStyle name="Обычный 2 2 2 2 6" xfId="107"/>
    <cellStyle name="Обычный 2 2 2 2 7" xfId="108"/>
    <cellStyle name="Обычный 2 2 2 3" xfId="109"/>
    <cellStyle name="Обычный 2 2 2 4" xfId="110"/>
    <cellStyle name="Обычный 2 2 2 5" xfId="111"/>
    <cellStyle name="Обычный 2 2 2 6" xfId="112"/>
    <cellStyle name="Обычный 2 2 2 7" xfId="113"/>
    <cellStyle name="Обычный 2 2 2 8" xfId="114"/>
    <cellStyle name="Обычный 2 2 2 9" xfId="115"/>
    <cellStyle name="Обычный 2 2 3" xfId="116"/>
    <cellStyle name="Обычный 2 2 4" xfId="117"/>
    <cellStyle name="Обычный 2 2 5" xfId="118"/>
    <cellStyle name="Обычный 2 2 6" xfId="119"/>
    <cellStyle name="Обычный 2 2 7" xfId="120"/>
    <cellStyle name="Обычный 2 3" xfId="121"/>
    <cellStyle name="Обычный 2 4" xfId="122"/>
    <cellStyle name="Обычный 2 5" xfId="123"/>
    <cellStyle name="Обычный 2 6" xfId="124"/>
    <cellStyle name="Обычный 2 7" xfId="125"/>
    <cellStyle name="Обычный 2 8" xfId="126"/>
    <cellStyle name="Обычный 2 9" xfId="127"/>
    <cellStyle name="Обычный 20" xfId="128"/>
    <cellStyle name="Обычный 24" xfId="129"/>
    <cellStyle name="Обычный 24 2" xfId="130"/>
    <cellStyle name="Обычный 3" xfId="6"/>
    <cellStyle name="Обычный 3 2" xfId="7"/>
    <cellStyle name="Обычный 3 3" xfId="131"/>
    <cellStyle name="Обычный 4" xfId="132"/>
    <cellStyle name="Обычный 4 2" xfId="133"/>
    <cellStyle name="Обычный 5" xfId="134"/>
    <cellStyle name="Обычный 5 2" xfId="135"/>
    <cellStyle name="Обычный 5 3" xfId="136"/>
    <cellStyle name="Обычный 5 4" xfId="137"/>
    <cellStyle name="Обычный 6" xfId="138"/>
    <cellStyle name="Обычный 6 13" xfId="139"/>
    <cellStyle name="Обычный 6 2" xfId="140"/>
    <cellStyle name="Обычный 6 2 2" xfId="141"/>
    <cellStyle name="Обычный 7" xfId="142"/>
    <cellStyle name="Обычный 7 2" xfId="143"/>
    <cellStyle name="Обычный 8" xfId="144"/>
    <cellStyle name="Обычный 8 2" xfId="145"/>
    <cellStyle name="Обычный 9" xfId="146"/>
    <cellStyle name="Обычный 9 2" xfId="147"/>
    <cellStyle name="Обычный_1.3. Шаблон спецификации" xfId="3"/>
    <cellStyle name="Стиль 1" xfId="5"/>
    <cellStyle name="Стиль 1 2" xfId="148"/>
    <cellStyle name="Тысячи [0]_CHARPRIC" xfId="149"/>
    <cellStyle name="Тысячи(0)" xfId="150"/>
    <cellStyle name="Тысячи(0) 2" xfId="151"/>
    <cellStyle name="Тысячи_CHARPRIC" xfId="152"/>
    <cellStyle name="Упаковка" xfId="153"/>
    <cellStyle name="Упаковка 2" xfId="154"/>
    <cellStyle name="Финансовый" xfId="2" builtinId="3"/>
    <cellStyle name="Финансовый 2" xfId="8"/>
  </cellStyles>
  <dxfs count="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gradientFill degree="180">
          <stop position="0">
            <color theme="0"/>
          </stop>
          <stop position="1">
            <color rgb="FFFFFF00"/>
          </stop>
        </gradient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ender-GKF@foxtrot.kiev.ua" TargetMode="External"/><Relationship Id="rId2" Type="http://schemas.openxmlformats.org/officeDocument/2006/relationships/hyperlink" Target="mailto:tender-868@foxtrot.ua" TargetMode="External"/><Relationship Id="rId1" Type="http://schemas.openxmlformats.org/officeDocument/2006/relationships/hyperlink" Target="http://www.foxtrotgroup.com.ua/uk/tender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C254"/>
  <sheetViews>
    <sheetView showGridLines="0" showZeros="0" tabSelected="1" defaultGridColor="0" colorId="22" zoomScaleNormal="100" workbookViewId="0">
      <pane ySplit="1" topLeftCell="A2" activePane="bottomLeft" state="frozen"/>
      <selection pane="bottomLeft" activeCell="B2" sqref="B2"/>
    </sheetView>
  </sheetViews>
  <sheetFormatPr defaultColWidth="0" defaultRowHeight="14.25" zeroHeight="1"/>
  <cols>
    <col min="1" max="1" width="29.7109375" style="1" customWidth="1"/>
    <col min="2" max="2" width="69.42578125" style="1" customWidth="1"/>
    <col min="3" max="3" width="0" style="1" hidden="1" customWidth="1"/>
    <col min="4" max="16384" width="9.140625" style="1" hidden="1"/>
  </cols>
  <sheetData>
    <row r="1" spans="1:3" ht="20.25" customHeight="1">
      <c r="A1" s="59" t="s">
        <v>1</v>
      </c>
      <c r="B1" s="59"/>
      <c r="C1" s="31"/>
    </row>
    <row r="2" spans="1:3" ht="25.5" customHeight="1">
      <c r="A2" s="60" t="s">
        <v>19</v>
      </c>
      <c r="B2" s="32" t="s">
        <v>60</v>
      </c>
      <c r="C2" s="4"/>
    </row>
    <row r="3" spans="1:3" ht="42.75" customHeight="1">
      <c r="A3" s="61"/>
      <c r="B3" s="33" t="s">
        <v>69</v>
      </c>
    </row>
    <row r="4" spans="1:3" ht="28.5" customHeight="1">
      <c r="A4" s="62"/>
      <c r="B4" s="33" t="s">
        <v>32</v>
      </c>
    </row>
    <row r="5" spans="1:3" ht="14.25" customHeight="1">
      <c r="A5" s="60" t="s">
        <v>20</v>
      </c>
      <c r="B5" s="45" t="s">
        <v>59</v>
      </c>
    </row>
    <row r="6" spans="1:3" ht="28.5" customHeight="1">
      <c r="A6" s="61"/>
      <c r="B6" s="17" t="s">
        <v>54</v>
      </c>
    </row>
    <row r="7" spans="1:3" ht="28.5" customHeight="1">
      <c r="A7" s="62"/>
      <c r="B7" s="19" t="s">
        <v>58</v>
      </c>
    </row>
    <row r="8" spans="1:3" ht="14.25" customHeight="1">
      <c r="A8" s="63" t="s">
        <v>46</v>
      </c>
      <c r="B8" s="27" t="s">
        <v>50</v>
      </c>
    </row>
    <row r="9" spans="1:3" ht="14.25" customHeight="1">
      <c r="A9" s="64"/>
      <c r="B9" s="20" t="s">
        <v>70</v>
      </c>
    </row>
    <row r="10" spans="1:3" ht="14.25" customHeight="1">
      <c r="A10" s="64"/>
      <c r="B10" s="16" t="s">
        <v>47</v>
      </c>
    </row>
    <row r="11" spans="1:3" ht="14.25" customHeight="1">
      <c r="A11" s="64"/>
      <c r="B11" s="36" t="s">
        <v>33</v>
      </c>
    </row>
    <row r="12" spans="1:3" ht="28.5" customHeight="1">
      <c r="A12" s="64"/>
      <c r="B12" s="36" t="s">
        <v>49</v>
      </c>
    </row>
    <row r="13" spans="1:3" ht="14.25" customHeight="1">
      <c r="A13" s="64"/>
      <c r="B13" s="55" t="s">
        <v>52</v>
      </c>
    </row>
    <row r="14" spans="1:3" ht="14.25" customHeight="1">
      <c r="A14" s="64"/>
      <c r="B14" s="21" t="s">
        <v>21</v>
      </c>
    </row>
    <row r="15" spans="1:3" ht="14.25" customHeight="1">
      <c r="A15" s="30">
        <v>5</v>
      </c>
      <c r="B15" s="21" t="s">
        <v>22</v>
      </c>
    </row>
    <row r="16" spans="1:3" ht="14.25" customHeight="1">
      <c r="A16" s="60" t="s">
        <v>36</v>
      </c>
      <c r="B16" s="85">
        <v>44410</v>
      </c>
    </row>
    <row r="17" spans="1:2" ht="14.25" customHeight="1">
      <c r="A17" s="61"/>
      <c r="B17" s="17" t="s">
        <v>18</v>
      </c>
    </row>
    <row r="18" spans="1:2" ht="57" customHeight="1">
      <c r="A18" s="62"/>
      <c r="B18" s="24" t="s">
        <v>14</v>
      </c>
    </row>
    <row r="19" spans="1:2" ht="28.5" customHeight="1">
      <c r="A19" s="14" t="s">
        <v>35</v>
      </c>
      <c r="B19" s="18" t="s">
        <v>0</v>
      </c>
    </row>
    <row r="20" spans="1:2" ht="14.25" customHeight="1">
      <c r="A20" s="15"/>
      <c r="B20" s="28" t="s">
        <v>12</v>
      </c>
    </row>
    <row r="21" spans="1:2" ht="28.5" customHeight="1">
      <c r="A21" s="25"/>
      <c r="B21" s="28" t="s">
        <v>16</v>
      </c>
    </row>
    <row r="22" spans="1:2" ht="14.25" customHeight="1">
      <c r="A22" s="60" t="s">
        <v>37</v>
      </c>
      <c r="B22" s="57" t="s">
        <v>34</v>
      </c>
    </row>
    <row r="23" spans="1:2" ht="14.25" customHeight="1">
      <c r="A23" s="61"/>
      <c r="B23" s="58" t="s">
        <v>44</v>
      </c>
    </row>
    <row r="24" spans="1:2" ht="14.25" customHeight="1">
      <c r="A24" s="61"/>
      <c r="B24" s="58" t="s">
        <v>73</v>
      </c>
    </row>
    <row r="25" spans="1:2" ht="14.25" customHeight="1">
      <c r="A25" s="62"/>
      <c r="B25" s="58" t="s">
        <v>53</v>
      </c>
    </row>
    <row r="26" spans="1:2" ht="42.75" customHeight="1">
      <c r="A26" s="3" t="s">
        <v>38</v>
      </c>
      <c r="B26" s="26" t="s">
        <v>26</v>
      </c>
    </row>
    <row r="27" spans="1:2" ht="14.25" customHeight="1">
      <c r="A27" s="60" t="s">
        <v>39</v>
      </c>
      <c r="B27" s="18" t="s">
        <v>28</v>
      </c>
    </row>
    <row r="28" spans="1:2" ht="14.25" customHeight="1">
      <c r="A28" s="61"/>
      <c r="B28" s="28" t="s">
        <v>27</v>
      </c>
    </row>
    <row r="29" spans="1:2" ht="14.25" customHeight="1">
      <c r="A29" s="62"/>
      <c r="B29" s="28" t="s">
        <v>23</v>
      </c>
    </row>
    <row r="30" spans="1:2" ht="14.25" customHeight="1">
      <c r="A30" s="60" t="s">
        <v>40</v>
      </c>
      <c r="B30" s="18" t="s">
        <v>31</v>
      </c>
    </row>
    <row r="31" spans="1:2" ht="14.25" customHeight="1">
      <c r="A31" s="61"/>
      <c r="B31" s="28" t="s">
        <v>29</v>
      </c>
    </row>
    <row r="32" spans="1:2" ht="14.25" customHeight="1">
      <c r="A32" s="61"/>
      <c r="B32" s="28" t="s">
        <v>30</v>
      </c>
    </row>
    <row r="33" spans="1:2" ht="14.25" customHeight="1">
      <c r="A33" s="62"/>
      <c r="B33" s="29" t="s">
        <v>24</v>
      </c>
    </row>
    <row r="34" spans="1:2" ht="28.5" customHeight="1">
      <c r="A34" s="14" t="s">
        <v>41</v>
      </c>
      <c r="B34" s="26" t="s">
        <v>25</v>
      </c>
    </row>
    <row r="35" spans="1:2" ht="28.5" customHeight="1">
      <c r="A35" s="60" t="s">
        <v>42</v>
      </c>
      <c r="B35" s="22" t="s">
        <v>45</v>
      </c>
    </row>
    <row r="36" spans="1:2" ht="14.25" customHeight="1">
      <c r="A36" s="62"/>
      <c r="B36" s="23" t="s">
        <v>13</v>
      </c>
    </row>
    <row r="37" spans="1:2" ht="28.5" customHeight="1">
      <c r="A37" s="3" t="s">
        <v>43</v>
      </c>
      <c r="B37" s="24" t="s">
        <v>71</v>
      </c>
    </row>
    <row r="38" spans="1:2" ht="14.25" customHeight="1"/>
    <row r="39" spans="1:2" ht="14.25" customHeight="1"/>
    <row r="40" spans="1:2" ht="14.25" customHeight="1"/>
    <row r="41" spans="1:2" ht="14.25" customHeight="1"/>
    <row r="42" spans="1:2" ht="14.25" customHeight="1"/>
    <row r="43" spans="1:2" ht="14.25" customHeight="1"/>
    <row r="44" spans="1:2" ht="14.25" customHeight="1"/>
    <row r="45" spans="1:2" ht="14.25" customHeight="1"/>
    <row r="46" spans="1:2" ht="14.25" customHeight="1"/>
    <row r="47" spans="1:2" ht="14.25" customHeight="1"/>
    <row r="48" spans="1:2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</sheetData>
  <mergeCells count="9">
    <mergeCell ref="A1:B1"/>
    <mergeCell ref="A2:A4"/>
    <mergeCell ref="A30:A33"/>
    <mergeCell ref="A35:A36"/>
    <mergeCell ref="A27:A29"/>
    <mergeCell ref="A5:A7"/>
    <mergeCell ref="A22:A25"/>
    <mergeCell ref="A16:A18"/>
    <mergeCell ref="A8:A14"/>
  </mergeCells>
  <conditionalFormatting sqref="B16">
    <cfRule type="containsBlanks" dxfId="7" priority="1">
      <formula>LEN(TRIM(B16))=0</formula>
    </cfRule>
  </conditionalFormatting>
  <hyperlinks>
    <hyperlink ref="B36" r:id="rId1"/>
    <hyperlink ref="B9" r:id="rId2"/>
    <hyperlink ref="B7" r:id="rId3"/>
  </hyperlinks>
  <pageMargins left="0.27559055118110237" right="0.2" top="0.28000000000000003" bottom="0.42" header="0.19685039370078741" footer="0.19685039370078741"/>
  <pageSetup paperSize="9" fitToHeight="0" orientation="portrait" r:id="rId4"/>
  <headerFooter>
    <oddFooter>&amp;L&amp;"+,обычный"&amp;10&amp;K01+046Лист &amp;P з &amp;N листів&amp;R&amp;"+,обычный"&amp;10&amp;K01+048http://foxtrotgroup.com.ua/uk/tender.html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6"/>
  <sheetViews>
    <sheetView showGridLines="0" showZeros="0" defaultGridColor="0" colorId="22" zoomScale="110" zoomScaleNormal="110" workbookViewId="0">
      <pane xSplit="2" ySplit="3" topLeftCell="C4" activePane="bottomRight" state="frozen"/>
      <selection pane="topRight" activeCell="D1" sqref="D1"/>
      <selection pane="bottomLeft" activeCell="A4" sqref="A4"/>
      <selection pane="bottomRight" activeCell="C3" sqref="C3:D3"/>
    </sheetView>
  </sheetViews>
  <sheetFormatPr defaultRowHeight="12.75"/>
  <cols>
    <col min="1" max="1" width="3.7109375" style="39" customWidth="1"/>
    <col min="2" max="2" width="55.5703125" style="7" customWidth="1"/>
    <col min="3" max="3" width="28" style="8" customWidth="1"/>
    <col min="4" max="4" width="28" style="5" customWidth="1"/>
    <col min="5" max="16384" width="9.140625" style="5"/>
  </cols>
  <sheetData>
    <row r="1" spans="1:6" ht="25.5" customHeight="1">
      <c r="A1" s="65" t="str">
        <f>IF($C$3=0,"Додаток 1. Запит комерційної пропозиції на закупівлю","Комерційна пропозиція на закупівлю")</f>
        <v>Додаток 1. Запит комерційної пропозиції на закупівлю</v>
      </c>
      <c r="B1" s="65"/>
      <c r="C1" s="51" t="str">
        <f>IFERROR(_xlfn.RANK.AVG(C2,$C$2:$T$2,1),"")</f>
        <v/>
      </c>
      <c r="D1" s="78" t="str">
        <f>IF($C$3=0,"Змінювати форму запиту, додавати або видаляти стовбці чи рядки не можна.","")</f>
        <v>Змінювати форму запиту, додавати або видаляти стовбці чи рядки не можна.</v>
      </c>
      <c r="E1" s="78"/>
      <c r="F1" s="34"/>
    </row>
    <row r="2" spans="1:6" s="2" customFormat="1" ht="25.5" customHeight="1">
      <c r="A2" s="66" t="str">
        <f>Документація!$B$2</f>
        <v>Послуги з розробки лендінгів з ігровими механіками</v>
      </c>
      <c r="B2" s="66"/>
      <c r="C2" s="52"/>
      <c r="D2" s="78" t="str">
        <f>IF($C$3=0,"Поля для заповнення промарковано кольором.","")</f>
        <v>Поля для заповнення промарковано кольором.</v>
      </c>
      <c r="E2" s="78"/>
      <c r="F2" s="56"/>
    </row>
    <row r="3" spans="1:6" s="2" customFormat="1" ht="25.5" customHeight="1">
      <c r="A3" s="40"/>
      <c r="B3" s="47" t="s">
        <v>2</v>
      </c>
      <c r="C3" s="69"/>
      <c r="D3" s="70"/>
      <c r="F3" s="56"/>
    </row>
    <row r="4" spans="1:6" s="2" customFormat="1" ht="12.75" customHeight="1">
      <c r="A4" s="41"/>
      <c r="B4" s="48" t="s">
        <v>48</v>
      </c>
      <c r="C4" s="71"/>
      <c r="D4" s="72"/>
    </row>
    <row r="5" spans="1:6" s="2" customFormat="1" ht="12.75" customHeight="1">
      <c r="A5" s="41"/>
      <c r="B5" s="48" t="s">
        <v>3</v>
      </c>
      <c r="C5" s="71"/>
      <c r="D5" s="72"/>
    </row>
    <row r="6" spans="1:6" s="2" customFormat="1" ht="12.75" customHeight="1">
      <c r="A6" s="41"/>
      <c r="B6" s="48" t="s">
        <v>4</v>
      </c>
      <c r="C6" s="73"/>
      <c r="D6" s="74"/>
    </row>
    <row r="7" spans="1:6" s="2" customFormat="1" ht="12.75" customHeight="1">
      <c r="A7" s="41"/>
      <c r="B7" s="48" t="s">
        <v>5</v>
      </c>
      <c r="C7" s="71"/>
      <c r="D7" s="72"/>
    </row>
    <row r="8" spans="1:6" s="2" customFormat="1" ht="12.75" customHeight="1">
      <c r="A8" s="41"/>
      <c r="B8" s="48" t="s">
        <v>6</v>
      </c>
      <c r="C8" s="71"/>
      <c r="D8" s="72"/>
    </row>
    <row r="9" spans="1:6" s="2" customFormat="1" ht="12.75" customHeight="1">
      <c r="A9" s="41"/>
      <c r="B9" s="48" t="s">
        <v>11</v>
      </c>
      <c r="C9" s="73"/>
      <c r="D9" s="74"/>
    </row>
    <row r="10" spans="1:6" s="2" customFormat="1" ht="12.75" customHeight="1">
      <c r="A10" s="41"/>
      <c r="B10" s="48" t="s">
        <v>7</v>
      </c>
      <c r="C10" s="71"/>
      <c r="D10" s="72"/>
    </row>
    <row r="11" spans="1:6" s="2" customFormat="1" ht="12.75" customHeight="1">
      <c r="A11" s="41"/>
      <c r="B11" s="48" t="s">
        <v>8</v>
      </c>
      <c r="C11" s="73"/>
      <c r="D11" s="74"/>
    </row>
    <row r="12" spans="1:6" s="2" customFormat="1" ht="12.75" customHeight="1">
      <c r="A12" s="41"/>
      <c r="B12" s="48" t="s">
        <v>9</v>
      </c>
      <c r="C12" s="67"/>
      <c r="D12" s="68"/>
    </row>
    <row r="13" spans="1:6" s="2" customFormat="1" ht="12.75" customHeight="1">
      <c r="A13" s="41"/>
      <c r="B13" s="48" t="s">
        <v>15</v>
      </c>
      <c r="C13" s="81"/>
      <c r="D13" s="82"/>
    </row>
    <row r="14" spans="1:6" s="2" customFormat="1" ht="12.75" customHeight="1">
      <c r="A14" s="41"/>
      <c r="B14" s="48" t="s">
        <v>51</v>
      </c>
      <c r="C14" s="81"/>
      <c r="D14" s="82"/>
    </row>
    <row r="15" spans="1:6" s="2" customFormat="1" ht="12.75" customHeight="1">
      <c r="A15" s="41"/>
      <c r="B15" s="48" t="s">
        <v>10</v>
      </c>
      <c r="C15" s="83"/>
      <c r="D15" s="84"/>
    </row>
    <row r="16" spans="1:6" s="2" customFormat="1" ht="38.25" customHeight="1">
      <c r="A16" s="38"/>
      <c r="B16" s="50" t="s">
        <v>72</v>
      </c>
      <c r="C16" s="79"/>
      <c r="D16" s="80"/>
    </row>
    <row r="17" spans="1:5" s="2" customFormat="1" ht="38.25" customHeight="1">
      <c r="A17" s="38"/>
      <c r="B17" s="49" t="s">
        <v>55</v>
      </c>
      <c r="C17" s="79"/>
      <c r="D17" s="80"/>
    </row>
    <row r="18" spans="1:5" s="2" customFormat="1" ht="25.5" customHeight="1">
      <c r="A18" s="38"/>
      <c r="B18" s="49" t="s">
        <v>75</v>
      </c>
      <c r="C18" s="79"/>
      <c r="D18" s="80"/>
    </row>
    <row r="19" spans="1:5" ht="63.75" customHeight="1">
      <c r="A19" s="37"/>
      <c r="B19" s="46" t="s">
        <v>76</v>
      </c>
      <c r="C19" s="75"/>
      <c r="D19" s="76"/>
    </row>
    <row r="20" spans="1:5" ht="25.5" customHeight="1">
      <c r="A20" s="37"/>
      <c r="B20" s="46" t="s">
        <v>68</v>
      </c>
      <c r="C20" s="75"/>
      <c r="D20" s="76"/>
    </row>
    <row r="21" spans="1:5" ht="25.5" customHeight="1">
      <c r="A21" s="37"/>
      <c r="B21" s="46" t="s">
        <v>56</v>
      </c>
      <c r="C21" s="75"/>
      <c r="D21" s="76"/>
    </row>
    <row r="22" spans="1:5" ht="25.5" customHeight="1">
      <c r="A22" s="42" t="s">
        <v>57</v>
      </c>
      <c r="B22" s="9" t="s">
        <v>17</v>
      </c>
      <c r="C22" s="53" t="s">
        <v>65</v>
      </c>
      <c r="D22" s="53" t="s">
        <v>78</v>
      </c>
    </row>
    <row r="23" spans="1:5" ht="12.75" customHeight="1">
      <c r="A23" s="43">
        <v>1</v>
      </c>
      <c r="B23" s="6" t="s">
        <v>64</v>
      </c>
      <c r="C23" s="12"/>
      <c r="D23" s="54"/>
    </row>
    <row r="24" spans="1:5" ht="12.75" customHeight="1">
      <c r="A24" s="43">
        <v>2</v>
      </c>
      <c r="B24" s="6" t="s">
        <v>63</v>
      </c>
      <c r="C24" s="12"/>
      <c r="D24" s="54"/>
    </row>
    <row r="25" spans="1:5" ht="12.75" customHeight="1">
      <c r="A25" s="43">
        <v>3</v>
      </c>
      <c r="B25" s="6" t="s">
        <v>67</v>
      </c>
      <c r="C25" s="12"/>
      <c r="D25" s="54"/>
    </row>
    <row r="26" spans="1:5" ht="12.75" customHeight="1">
      <c r="A26" s="43">
        <v>4</v>
      </c>
      <c r="B26" s="6" t="s">
        <v>66</v>
      </c>
      <c r="C26" s="12"/>
      <c r="D26" s="54"/>
    </row>
    <row r="27" spans="1:5" ht="12.75" customHeight="1">
      <c r="A27" s="43">
        <v>5</v>
      </c>
      <c r="B27" s="6" t="s">
        <v>62</v>
      </c>
      <c r="C27" s="12"/>
      <c r="D27" s="54"/>
    </row>
    <row r="28" spans="1:5" ht="12.75" customHeight="1">
      <c r="A28" s="43">
        <v>6</v>
      </c>
      <c r="B28" s="6" t="s">
        <v>74</v>
      </c>
      <c r="C28" s="12"/>
      <c r="D28" s="54"/>
    </row>
    <row r="29" spans="1:5" ht="12.75" customHeight="1">
      <c r="A29" s="43">
        <v>7</v>
      </c>
      <c r="B29" s="6" t="s">
        <v>61</v>
      </c>
      <c r="C29" s="12"/>
      <c r="D29" s="54"/>
    </row>
    <row r="30" spans="1:5" s="10" customFormat="1" ht="25.5" customHeight="1">
      <c r="A30" s="44"/>
      <c r="B30" s="11" t="s">
        <v>77</v>
      </c>
      <c r="C30" s="77">
        <f>SUMPRODUCT(C23:C29,D23:D29)*7</f>
        <v>0</v>
      </c>
      <c r="D30" s="77"/>
      <c r="E30" s="35"/>
    </row>
    <row r="31" spans="1:5" ht="12.75" customHeight="1"/>
    <row r="32" spans="1:5" ht="12.75" customHeight="1"/>
    <row r="33" spans="3:3" ht="12.75" customHeight="1"/>
    <row r="34" spans="3:3" ht="12.75" customHeight="1">
      <c r="C34" s="13"/>
    </row>
    <row r="35" spans="3:3" ht="12.75" customHeight="1"/>
    <row r="36" spans="3:3" ht="12.75" customHeight="1"/>
  </sheetData>
  <sheetProtection password="CF20" sheet="1" objects="1" scenarios="1" formatCells="0" formatColumns="0" formatRows="0" autoFilter="0"/>
  <protectedRanges>
    <protectedRange sqref="C1:D1048576" name="Диапазон1"/>
  </protectedRanges>
  <mergeCells count="24">
    <mergeCell ref="C21:D21"/>
    <mergeCell ref="C30:D30"/>
    <mergeCell ref="D1:E1"/>
    <mergeCell ref="D2:E2"/>
    <mergeCell ref="C20:D20"/>
    <mergeCell ref="C19:D19"/>
    <mergeCell ref="C18:D18"/>
    <mergeCell ref="C13:D13"/>
    <mergeCell ref="C14:D14"/>
    <mergeCell ref="C15:D15"/>
    <mergeCell ref="C16:D16"/>
    <mergeCell ref="C17:D17"/>
    <mergeCell ref="C8:D8"/>
    <mergeCell ref="C9:D9"/>
    <mergeCell ref="C10:D10"/>
    <mergeCell ref="C11:D11"/>
    <mergeCell ref="A1:B1"/>
    <mergeCell ref="A2:B2"/>
    <mergeCell ref="C12:D12"/>
    <mergeCell ref="C3:D3"/>
    <mergeCell ref="C4:D4"/>
    <mergeCell ref="C5:D5"/>
    <mergeCell ref="C6:D6"/>
    <mergeCell ref="C7:D7"/>
  </mergeCells>
  <conditionalFormatting sqref="C21:C25 C3:C16 C27:C29 C18:C19">
    <cfRule type="containsBlanks" dxfId="6" priority="34">
      <formula>LEN(TRIM(C3))=0</formula>
    </cfRule>
  </conditionalFormatting>
  <conditionalFormatting sqref="C20">
    <cfRule type="containsBlanks" dxfId="5" priority="9">
      <formula>LEN(TRIM(C20))=0</formula>
    </cfRule>
  </conditionalFormatting>
  <conditionalFormatting sqref="C17">
    <cfRule type="containsBlanks" dxfId="4" priority="7">
      <formula>LEN(TRIM(C17))=0</formula>
    </cfRule>
  </conditionalFormatting>
  <conditionalFormatting sqref="C26">
    <cfRule type="containsBlanks" dxfId="3" priority="4">
      <formula>LEN(TRIM(C26))=0</formula>
    </cfRule>
  </conditionalFormatting>
  <conditionalFormatting sqref="D22:D23">
    <cfRule type="containsBlanks" dxfId="2" priority="5">
      <formula>LEN(TRIM(D22))=0</formula>
    </cfRule>
  </conditionalFormatting>
  <conditionalFormatting sqref="D29">
    <cfRule type="containsBlanks" dxfId="1" priority="1">
      <formula>LEN(TRIM(D29))=0</formula>
    </cfRule>
  </conditionalFormatting>
  <conditionalFormatting sqref="D24:D28">
    <cfRule type="containsBlanks" dxfId="0" priority="2">
      <formula>LEN(TRIM(D24))=0</formula>
    </cfRule>
  </conditionalFormatting>
  <dataValidations count="2">
    <dataValidation allowBlank="1" showInputMessage="1" showErrorMessage="1" promptTitle="Дата отримання пропозиції" prompt="Заповнюється Тендерним комітетом" sqref="C2"/>
    <dataValidation allowBlank="1" showInputMessage="1" showErrorMessage="1" promptTitle="Вхідний № пропозиції" prompt="Заповнюється Тендерним комітетом" sqref="C1"/>
  </dataValidations>
  <pageMargins left="0.28000000000000003" right="0.2" top="0.2" bottom="0.36" header="0.19685039370078741" footer="0.19685039370078741"/>
  <pageSetup paperSize="9" orientation="portrait" r:id="rId1"/>
  <headerFooter>
    <oddFooter>&amp;L&amp;"+,обычный"&amp;10&amp;K01+046Лист &amp;P з &amp;N листів&amp;R&amp;"+,обычный"&amp;10&amp;K01+048&amp;F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Документація</vt:lpstr>
      <vt:lpstr>Додаток 1</vt:lpstr>
      <vt:lpstr>'Додаток 1'!Область_печати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2021-07-23T13:10:43Z</dcterms:modified>
</cp:coreProperties>
</file>