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1'!$A$29:$D$31</definedName>
    <definedName name="_xlnm.Print_Area" localSheetId="1">'Додаток 1'!$A:$D</definedName>
  </definedNames>
  <calcPr calcId="145621"/>
</workbook>
</file>

<file path=xl/calcChain.xml><?xml version="1.0" encoding="utf-8"?>
<calcChain xmlns="http://schemas.openxmlformats.org/spreadsheetml/2006/main">
  <c r="C2" i="3" l="1"/>
  <c r="C1" i="3" s="1"/>
  <c r="A1" i="3" l="1"/>
  <c r="A2" i="3"/>
  <c r="E2" i="3" l="1"/>
  <c r="D1" i="3" s="1"/>
  <c r="E1" i="3"/>
  <c r="D32" i="3" l="1"/>
</calcChain>
</file>

<file path=xl/sharedStrings.xml><?xml version="1.0" encoding="utf-8"?>
<sst xmlns="http://schemas.openxmlformats.org/spreadsheetml/2006/main" count="84" uniqueCount="84">
  <si>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</si>
  <si>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</si>
  <si>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</si>
  <si>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</si>
  <si>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</si>
  <si>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</si>
  <si>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</si>
  <si>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</si>
  <si>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</si>
  <si>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</si>
  <si>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</si>
  <si>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</si>
  <si>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</si>
  <si>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</si>
  <si>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</si>
  <si>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</si>
  <si>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</si>
  <si>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Ціна, грн. з ПДВ</t>
  </si>
  <si>
    <t>Всього сума закупівлі, грн. з ПДВ:</t>
  </si>
  <si>
    <t>Кількість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</si>
  <si>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</si>
  <si>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</si>
  <si>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</si>
  <si>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</si>
  <si>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</si>
  <si>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</si>
  <si>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</si>
  <si>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</si>
  <si>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</si>
  <si>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</si>
  <si>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</si>
  <si>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</si>
  <si>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</si>
  <si>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</si>
  <si>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</si>
  <si>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</si>
  <si>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</si>
  <si>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</si>
  <si>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</si>
  <si>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</si>
  <si>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</si>
  <si>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</si>
  <si>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</si>
  <si>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</si>
  <si>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</si>
  <si>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</si>
  <si>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</si>
  <si>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</si>
  <si>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</si>
  <si>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</si>
  <si>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</si>
  <si>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</si>
  <si>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</si>
  <si>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</si>
  <si>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</si>
  <si>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</si>
  <si>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</si>
  <si>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</si>
  <si>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№</t>
  </si>
  <si>
    <t>Додатки 1, 2 та 3 є невід'ємними частинами даної документації процедури закупівлі.</t>
  </si>
  <si>
    <t xml:space="preserve">tender-GKF@foxtrot.kiev.ua
</t>
  </si>
  <si>
    <t>Група Компаній ФОКСТРОТ</t>
  </si>
  <si>
    <t>Картонна упаковка для стаканів та чашок ECOMO</t>
  </si>
  <si>
    <t>tender-894@foxtrot.ua</t>
  </si>
  <si>
    <t>•  Сертифікати на матеріали;</t>
  </si>
  <si>
    <t>Умови Договору мають відповідати акцептованій пропозиції Учасника.</t>
  </si>
  <si>
    <t>Підтвердити наявність власної виробничої бази</t>
  </si>
  <si>
    <t>Підтвердити наявність контролю якості Виробів на кожному етапі виробництва</t>
  </si>
  <si>
    <t>Підтвердити готовність надати зразки подібних виробів на додатковий запит Замовника з метою якісної оцінки пропозиції. Зазначити строк надання таких зразків від дати замовлення</t>
  </si>
  <si>
    <t>Перед запуском партії необхідно виготовити контрольні зразки Виробів для затвердження Замовником. Контрольні зразки мають бути доставлені силами та за рахунок Підрядника на адресу: м. Київ, вул. Дорогожицька, 1. Зазначити строк виготовлення контрольних зразків з дати замовлення Замовником</t>
  </si>
  <si>
    <t>Строк виготовлення та доставки всієї партії Виробів на адресу Замовника с. Білогородка (Київська обл.) вказати в робочих днях</t>
  </si>
  <si>
    <t>Гарантійний строк експлуатації Виробів вказати в місяцях</t>
  </si>
  <si>
    <t>Строк заміни неякісних Виробів по гарантії вказати в робочих днях</t>
  </si>
  <si>
    <t>Тендерна пропозиція має включати вартість всіх матеріалів, робіт, транспортних послуг, тощо. Підтвердити</t>
  </si>
  <si>
    <t>Умови оплати: безготівкова оплата протягом 5-ти банківських днів після поставки та надання всіх бухгалтерських документів (рахунок-фактура, видаткова накладна, зареєстрована податкова накладна). Підтвердити</t>
  </si>
  <si>
    <t>Найменування Виробів</t>
  </si>
  <si>
    <t>Упаковка ECOMO KRISTALL на 6 стаканів по 230 мл</t>
  </si>
  <si>
    <t>Упаковка ECOMO GRATSIYA на 4 чашки по 250 мл</t>
  </si>
  <si>
    <t>Макет Виробу "Упаковка ECOMO GRATSIYA на 4 чашки по 250 мл" надано в Додатку 2.</t>
  </si>
  <si>
    <t>Макет Виробу "Упаковка ECOMO KRISTALL на 6 стаканів по 230 мл" надано в Додатку 3.</t>
  </si>
  <si>
    <t>Метою закупівлі є вибір підрядника, який має виготовити та доставити на склад Замовника картонну упаковку для стаканів та чашок ECOMO (далі - Вироби) відповідно до зазначених в Додатку 1 технічних параметрів та наданих в Додатку 2 та Додатку 3 макетів.</t>
  </si>
  <si>
    <t>Технічні параметри Виробів: Картон макулатурний 200 гр, 2-х шаровий мікрогофрокартон, білий-білий, профіль Е. Офсетний друк 4+0, захисний лак, кашування, висічка. Підтвердити</t>
  </si>
  <si>
    <t>Підтвердити прийняття умов договору в редакції Замовника</t>
  </si>
  <si>
    <t>Вироби мають бути упаковані по 50 штук в стрейч-плівку та розміщені на піддоні. Упаковка Виробів має забезпечувати їх зберігання під час транспортування територією України та складського зберігання. Підтвердити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</si>
</sst>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"/>
    <numFmt numFmtId="185" formatCode="_-* #,##0.0000000_р_._-;\-* #,##0.0000000_р_._-;_-* &quot;-&quot;??_р_._-;_-@_-"/>
    <numFmt numFmtId="186" formatCode="[$-419]d\ mmm\ yy;@"/>
  </numFmts>
  <fonts count="4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sz val="7"/>
      <color rgb="FF7030A0"/>
      <name val="Cambria"/>
      <family val="1"/>
      <charset val="204"/>
      <scheme val="major"/>
    </font>
    <font>
      <b/>
      <sz val="11"/>
      <color rgb="FF7030A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91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3" fontId="9" fillId="2" borderId="2" xfId="2" applyNumberFormat="1" applyFont="1" applyFill="1" applyBorder="1" applyAlignment="1">
      <alignment vertical="center"/>
    </xf>
    <xf numFmtId="185" fontId="9" fillId="0" borderId="0" xfId="2" applyNumberFormat="1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184" fontId="9" fillId="0" borderId="2" xfId="0" applyNumberFormat="1" applyFont="1" applyFill="1" applyBorder="1" applyAlignment="1">
      <alignment horizontal="left" vertical="top" wrapTex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0" fillId="2" borderId="6" xfId="3" applyFont="1" applyFill="1" applyBorder="1" applyAlignment="1">
      <alignment horizontal="right" vertical="top" wrapText="1"/>
    </xf>
    <xf numFmtId="0" fontId="10" fillId="2" borderId="6" xfId="3" applyFont="1" applyFill="1" applyBorder="1" applyAlignment="1">
      <alignment horizontal="right" wrapText="1"/>
    </xf>
    <xf numFmtId="186" fontId="40" fillId="0" borderId="1" xfId="0" applyNumberFormat="1" applyFont="1" applyFill="1" applyBorder="1" applyAlignment="1" applyProtection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top" wrapText="1"/>
    </xf>
    <xf numFmtId="0" fontId="43" fillId="0" borderId="0" xfId="0" applyFont="1" applyAlignment="1">
      <alignment vertical="center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0" fontId="44" fillId="0" borderId="0" xfId="0" applyFont="1" applyAlignment="1">
      <alignment vertical="center"/>
    </xf>
    <xf numFmtId="0" fontId="3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38" fillId="0" borderId="4" xfId="0" applyNumberFormat="1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15" xfId="3" applyFont="1" applyFill="1" applyBorder="1" applyAlignment="1">
      <alignment horizontal="left" vertical="top" wrapText="1" indent="1"/>
    </xf>
    <xf numFmtId="0" fontId="10" fillId="2" borderId="7" xfId="3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vertical="center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94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8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71" t="s">
        <v>1</v>
      </c>
      <c r="B1" s="71"/>
      <c r="C1" s="40"/>
    </row>
    <row r="2" spans="1:3" ht="25.5" customHeight="1">
      <c r="A2" s="72" t="s">
        <v>20</v>
      </c>
      <c r="B2" s="41" t="s">
        <v>62</v>
      </c>
      <c r="C2" s="4"/>
    </row>
    <row r="3" spans="1:3" ht="57" customHeight="1">
      <c r="A3" s="73"/>
      <c r="B3" s="42" t="s">
        <v>80</v>
      </c>
    </row>
    <row r="4" spans="1:3" ht="28.5" customHeight="1">
      <c r="A4" s="73"/>
      <c r="B4" s="42" t="s">
        <v>33</v>
      </c>
    </row>
    <row r="5" spans="1:3" ht="28.5" customHeight="1">
      <c r="A5" s="73"/>
      <c r="B5" s="42" t="s">
        <v>78</v>
      </c>
    </row>
    <row r="6" spans="1:3" ht="28.5" customHeight="1">
      <c r="A6" s="73"/>
      <c r="B6" s="42" t="s">
        <v>79</v>
      </c>
    </row>
    <row r="7" spans="1:3" ht="28.5" customHeight="1">
      <c r="A7" s="74"/>
      <c r="B7" s="42" t="s">
        <v>59</v>
      </c>
    </row>
    <row r="8" spans="1:3" ht="14.25" customHeight="1">
      <c r="A8" s="72" t="s">
        <v>21</v>
      </c>
      <c r="B8" s="61" t="s">
        <v>61</v>
      </c>
    </row>
    <row r="9" spans="1:3" ht="28.5" customHeight="1">
      <c r="A9" s="73"/>
      <c r="B9" s="26" t="s">
        <v>56</v>
      </c>
    </row>
    <row r="10" spans="1:3" ht="28.5" customHeight="1">
      <c r="A10" s="74"/>
      <c r="B10" s="28" t="s">
        <v>60</v>
      </c>
    </row>
    <row r="11" spans="1:3" ht="14.25" customHeight="1">
      <c r="A11" s="75" t="s">
        <v>47</v>
      </c>
      <c r="B11" s="36" t="s">
        <v>51</v>
      </c>
    </row>
    <row r="12" spans="1:3" ht="14.25" customHeight="1">
      <c r="A12" s="76"/>
      <c r="B12" s="29" t="s">
        <v>63</v>
      </c>
    </row>
    <row r="13" spans="1:3" ht="14.25" customHeight="1">
      <c r="A13" s="76"/>
      <c r="B13" s="25" t="s">
        <v>48</v>
      </c>
    </row>
    <row r="14" spans="1:3" ht="14.25" customHeight="1">
      <c r="A14" s="76"/>
      <c r="B14" s="62" t="s">
        <v>34</v>
      </c>
    </row>
    <row r="15" spans="1:3" ht="28.5" customHeight="1">
      <c r="A15" s="76"/>
      <c r="B15" s="62" t="s">
        <v>50</v>
      </c>
    </row>
    <row r="16" spans="1:3" ht="14.25" customHeight="1">
      <c r="A16" s="76"/>
      <c r="B16" s="62" t="s">
        <v>64</v>
      </c>
    </row>
    <row r="17" spans="1:2" ht="14.25" customHeight="1">
      <c r="A17" s="76"/>
      <c r="B17" s="62" t="s">
        <v>53</v>
      </c>
    </row>
    <row r="18" spans="1:2" ht="14.25" customHeight="1">
      <c r="A18" s="76"/>
      <c r="B18" s="30" t="s">
        <v>22</v>
      </c>
    </row>
    <row r="19" spans="1:2" ht="14.25" customHeight="1">
      <c r="A19" s="39">
        <v>5</v>
      </c>
      <c r="B19" s="30" t="s">
        <v>23</v>
      </c>
    </row>
    <row r="20" spans="1:2" ht="14.25" customHeight="1">
      <c r="A20" s="72" t="s">
        <v>37</v>
      </c>
      <c r="B20" s="70">
        <v>44454</v>
      </c>
    </row>
    <row r="21" spans="1:2" ht="57" customHeight="1">
      <c r="A21" s="74"/>
      <c r="B21" s="33" t="s">
        <v>14</v>
      </c>
    </row>
    <row r="22" spans="1:2" ht="28.5" customHeight="1">
      <c r="A22" s="23" t="s">
        <v>36</v>
      </c>
      <c r="B22" s="27" t="s">
        <v>0</v>
      </c>
    </row>
    <row r="23" spans="1:2" ht="14.25" customHeight="1">
      <c r="A23" s="24"/>
      <c r="B23" s="37" t="s">
        <v>12</v>
      </c>
    </row>
    <row r="24" spans="1:2" ht="28.5" customHeight="1">
      <c r="A24" s="34"/>
      <c r="B24" s="37" t="s">
        <v>16</v>
      </c>
    </row>
    <row r="25" spans="1:2" ht="14.25" customHeight="1">
      <c r="A25" s="72" t="s">
        <v>38</v>
      </c>
      <c r="B25" s="63" t="s">
        <v>35</v>
      </c>
    </row>
    <row r="26" spans="1:2" ht="14.25" customHeight="1">
      <c r="A26" s="73"/>
      <c r="B26" s="64" t="s">
        <v>45</v>
      </c>
    </row>
    <row r="27" spans="1:2" ht="14.25" customHeight="1">
      <c r="A27" s="73"/>
      <c r="B27" s="64" t="s">
        <v>55</v>
      </c>
    </row>
    <row r="28" spans="1:2" ht="14.25" customHeight="1">
      <c r="A28" s="74"/>
      <c r="B28" s="64" t="s">
        <v>54</v>
      </c>
    </row>
    <row r="29" spans="1:2" ht="42.75" customHeight="1">
      <c r="A29" s="3" t="s">
        <v>39</v>
      </c>
      <c r="B29" s="35" t="s">
        <v>27</v>
      </c>
    </row>
    <row r="30" spans="1:2" ht="14.25" customHeight="1">
      <c r="A30" s="72" t="s">
        <v>40</v>
      </c>
      <c r="B30" s="27" t="s">
        <v>29</v>
      </c>
    </row>
    <row r="31" spans="1:2" ht="14.25" customHeight="1">
      <c r="A31" s="73"/>
      <c r="B31" s="37" t="s">
        <v>28</v>
      </c>
    </row>
    <row r="32" spans="1:2" ht="14.25" customHeight="1">
      <c r="A32" s="74"/>
      <c r="B32" s="37" t="s">
        <v>24</v>
      </c>
    </row>
    <row r="33" spans="1:2" ht="14.25" customHeight="1">
      <c r="A33" s="72" t="s">
        <v>41</v>
      </c>
      <c r="B33" s="27" t="s">
        <v>32</v>
      </c>
    </row>
    <row r="34" spans="1:2" ht="14.25" customHeight="1">
      <c r="A34" s="73"/>
      <c r="B34" s="37" t="s">
        <v>30</v>
      </c>
    </row>
    <row r="35" spans="1:2" ht="14.25" customHeight="1">
      <c r="A35" s="73"/>
      <c r="B35" s="37" t="s">
        <v>31</v>
      </c>
    </row>
    <row r="36" spans="1:2" ht="14.25" customHeight="1">
      <c r="A36" s="74"/>
      <c r="B36" s="38" t="s">
        <v>25</v>
      </c>
    </row>
    <row r="37" spans="1:2" ht="28.5" customHeight="1">
      <c r="A37" s="23" t="s">
        <v>42</v>
      </c>
      <c r="B37" s="35" t="s">
        <v>26</v>
      </c>
    </row>
    <row r="38" spans="1:2" ht="28.5" customHeight="1">
      <c r="A38" s="72" t="s">
        <v>43</v>
      </c>
      <c r="B38" s="31" t="s">
        <v>46</v>
      </c>
    </row>
    <row r="39" spans="1:2" ht="14.25" customHeight="1">
      <c r="A39" s="74"/>
      <c r="B39" s="32" t="s">
        <v>13</v>
      </c>
    </row>
    <row r="40" spans="1:2" ht="28.5" customHeight="1">
      <c r="A40" s="3" t="s">
        <v>44</v>
      </c>
      <c r="B40" s="33" t="s">
        <v>65</v>
      </c>
    </row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</sheetData>
  <mergeCells count="9">
    <mergeCell ref="A1:B1"/>
    <mergeCell ref="A2:A7"/>
    <mergeCell ref="A33:A36"/>
    <mergeCell ref="A38:A39"/>
    <mergeCell ref="A30:A32"/>
    <mergeCell ref="A8:A10"/>
    <mergeCell ref="A25:A28"/>
    <mergeCell ref="A20:A21"/>
    <mergeCell ref="A11:A18"/>
  </mergeCells>
  <conditionalFormatting sqref="B20">
    <cfRule type="containsBlanks" dxfId="3" priority="1">
      <formula>LEN(TRIM(B20))=0</formula>
    </cfRule>
  </conditionalFormatting>
  <hyperlinks>
    <hyperlink ref="B39" r:id="rId1"/>
    <hyperlink ref="B12" r:id="rId2"/>
    <hyperlink ref="B10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8"/>
  <sheetViews>
    <sheetView showGridLines="0" showZeros="0" defaultGridColor="0" colorId="22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2.75"/>
  <cols>
    <col min="1" max="1" width="3.7109375" style="50" customWidth="1"/>
    <col min="2" max="2" width="52.28515625" style="13" customWidth="1"/>
    <col min="3" max="3" width="11.28515625" style="13" customWidth="1"/>
    <col min="4" max="4" width="54.28515625" style="14" customWidth="1"/>
    <col min="5" max="5" width="40.85546875" style="11" customWidth="1"/>
    <col min="6" max="16384" width="9.140625" style="11"/>
  </cols>
  <sheetData>
    <row r="1" spans="1:5" ht="25.5" customHeight="1">
      <c r="A1" s="85" t="str">
        <f>IF($D$3=0,"Додаток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85"/>
      <c r="C1" s="57" t="str">
        <f>IF($C$2&gt;1,"Кількість пропозицій","")</f>
        <v/>
      </c>
      <c r="D1" s="60" t="str">
        <f>IFERROR(_xlfn.RANK.AVG(D2,$D$2:$U$2,1),"")</f>
        <v/>
      </c>
      <c r="E1" s="5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5" s="2" customFormat="1" ht="25.5" customHeight="1">
      <c r="A2" s="86" t="str">
        <f>Документація!$B$2</f>
        <v>Картонна упаковка для стаканів та чашок ECOMO</v>
      </c>
      <c r="B2" s="86"/>
      <c r="C2" s="58">
        <f>IF(COUNTA($D$3:M$3)&gt;1,COUNTA($D$3:M$3),0)</f>
        <v>0</v>
      </c>
      <c r="D2" s="56"/>
      <c r="E2" s="5" t="str">
        <f>IF($D$3=0,"Поля для заповнення промарковано кольором.","")</f>
        <v>Поля для заповнення промарковано кольором.</v>
      </c>
    </row>
    <row r="3" spans="1:5" s="2" customFormat="1" ht="25.5" customHeight="1">
      <c r="A3" s="51"/>
      <c r="B3" s="89" t="s">
        <v>2</v>
      </c>
      <c r="C3" s="90"/>
      <c r="D3" s="6"/>
      <c r="E3" s="59"/>
    </row>
    <row r="4" spans="1:5" s="2" customFormat="1" ht="12.75" customHeight="1">
      <c r="A4" s="52"/>
      <c r="B4" s="79" t="s">
        <v>49</v>
      </c>
      <c r="C4" s="80"/>
      <c r="D4" s="7"/>
    </row>
    <row r="5" spans="1:5" s="2" customFormat="1" ht="12.75" customHeight="1">
      <c r="A5" s="52"/>
      <c r="B5" s="79" t="s">
        <v>3</v>
      </c>
      <c r="C5" s="80"/>
      <c r="D5" s="7"/>
    </row>
    <row r="6" spans="1:5" s="2" customFormat="1" ht="12.75" customHeight="1">
      <c r="A6" s="52"/>
      <c r="B6" s="79" t="s">
        <v>4</v>
      </c>
      <c r="C6" s="80"/>
      <c r="D6" s="8"/>
    </row>
    <row r="7" spans="1:5" s="2" customFormat="1" ht="12.75" customHeight="1">
      <c r="A7" s="52"/>
      <c r="B7" s="79" t="s">
        <v>5</v>
      </c>
      <c r="C7" s="80"/>
      <c r="D7" s="7"/>
    </row>
    <row r="8" spans="1:5" s="2" customFormat="1" ht="12.75" customHeight="1">
      <c r="A8" s="52"/>
      <c r="B8" s="79" t="s">
        <v>6</v>
      </c>
      <c r="C8" s="80"/>
      <c r="D8" s="7"/>
    </row>
    <row r="9" spans="1:5" s="2" customFormat="1" ht="12.75" customHeight="1">
      <c r="A9" s="52"/>
      <c r="B9" s="79" t="s">
        <v>11</v>
      </c>
      <c r="C9" s="80"/>
      <c r="D9" s="8"/>
    </row>
    <row r="10" spans="1:5" s="2" customFormat="1" ht="12.75" customHeight="1">
      <c r="A10" s="52"/>
      <c r="B10" s="79" t="s">
        <v>7</v>
      </c>
      <c r="C10" s="80"/>
      <c r="D10" s="7"/>
    </row>
    <row r="11" spans="1:5" s="2" customFormat="1" ht="12.75" customHeight="1">
      <c r="A11" s="52"/>
      <c r="B11" s="79" t="s">
        <v>8</v>
      </c>
      <c r="C11" s="80"/>
      <c r="D11" s="8"/>
    </row>
    <row r="12" spans="1:5" s="2" customFormat="1" ht="12.75" customHeight="1">
      <c r="A12" s="52"/>
      <c r="B12" s="79" t="s">
        <v>9</v>
      </c>
      <c r="C12" s="80"/>
      <c r="D12" s="9"/>
    </row>
    <row r="13" spans="1:5" s="2" customFormat="1" ht="12.75" customHeight="1">
      <c r="A13" s="52"/>
      <c r="B13" s="79" t="s">
        <v>15</v>
      </c>
      <c r="C13" s="80"/>
      <c r="D13" s="10"/>
    </row>
    <row r="14" spans="1:5" s="2" customFormat="1" ht="12.75" customHeight="1">
      <c r="A14" s="52"/>
      <c r="B14" s="77" t="s">
        <v>52</v>
      </c>
      <c r="C14" s="78"/>
      <c r="D14" s="10"/>
    </row>
    <row r="15" spans="1:5" s="2" customFormat="1" ht="12.75" customHeight="1">
      <c r="A15" s="52"/>
      <c r="B15" s="77" t="s">
        <v>10</v>
      </c>
      <c r="C15" s="78"/>
      <c r="D15" s="22"/>
    </row>
    <row r="16" spans="1:5" s="2" customFormat="1" ht="12.75" customHeight="1">
      <c r="A16" s="49"/>
      <c r="B16" s="81" t="s">
        <v>57</v>
      </c>
      <c r="C16" s="82"/>
      <c r="D16" s="45"/>
    </row>
    <row r="17" spans="1:5" s="2" customFormat="1" ht="12.75" customHeight="1">
      <c r="A17" s="49"/>
      <c r="B17" s="81" t="s">
        <v>66</v>
      </c>
      <c r="C17" s="82"/>
      <c r="D17" s="45"/>
    </row>
    <row r="18" spans="1:5" s="2" customFormat="1" ht="25.5" customHeight="1">
      <c r="A18" s="52"/>
      <c r="B18" s="77" t="s">
        <v>67</v>
      </c>
      <c r="C18" s="78"/>
      <c r="D18" s="45"/>
    </row>
    <row r="19" spans="1:5" s="2" customFormat="1" ht="12.75" customHeight="1">
      <c r="A19" s="52"/>
      <c r="B19" s="77" t="s">
        <v>82</v>
      </c>
      <c r="C19" s="78"/>
      <c r="D19" s="45"/>
    </row>
    <row r="20" spans="1:5" s="2" customFormat="1" ht="38.25" customHeight="1">
      <c r="A20" s="52"/>
      <c r="B20" s="77" t="s">
        <v>68</v>
      </c>
      <c r="C20" s="78"/>
      <c r="D20" s="45"/>
    </row>
    <row r="21" spans="1:5" s="2" customFormat="1" ht="38.25" customHeight="1">
      <c r="A21" s="52"/>
      <c r="B21" s="77" t="s">
        <v>81</v>
      </c>
      <c r="C21" s="78"/>
      <c r="D21" s="45"/>
    </row>
    <row r="22" spans="1:5" s="2" customFormat="1" ht="63.75" customHeight="1">
      <c r="A22" s="49"/>
      <c r="B22" s="81" t="s">
        <v>69</v>
      </c>
      <c r="C22" s="82"/>
      <c r="D22" s="45"/>
    </row>
    <row r="23" spans="1:5" ht="25.5" customHeight="1">
      <c r="A23" s="48"/>
      <c r="B23" s="87" t="s">
        <v>70</v>
      </c>
      <c r="C23" s="88"/>
      <c r="D23" s="46"/>
    </row>
    <row r="24" spans="1:5" ht="51" customHeight="1">
      <c r="A24" s="48"/>
      <c r="B24" s="87" t="s">
        <v>83</v>
      </c>
      <c r="C24" s="88"/>
      <c r="D24" s="46"/>
    </row>
    <row r="25" spans="1:5" ht="12.75" customHeight="1">
      <c r="A25" s="48"/>
      <c r="B25" s="87" t="s">
        <v>71</v>
      </c>
      <c r="C25" s="88"/>
      <c r="D25" s="46"/>
    </row>
    <row r="26" spans="1:5" ht="12.75" customHeight="1">
      <c r="A26" s="48"/>
      <c r="B26" s="87" t="s">
        <v>72</v>
      </c>
      <c r="C26" s="88"/>
      <c r="D26" s="46"/>
    </row>
    <row r="27" spans="1:5" ht="25.5" customHeight="1">
      <c r="A27" s="55"/>
      <c r="B27" s="87" t="s">
        <v>73</v>
      </c>
      <c r="C27" s="88"/>
      <c r="D27" s="47"/>
    </row>
    <row r="28" spans="1:5" ht="51" customHeight="1">
      <c r="A28" s="54"/>
      <c r="B28" s="83" t="s">
        <v>74</v>
      </c>
      <c r="C28" s="84"/>
      <c r="D28" s="46"/>
    </row>
    <row r="29" spans="1:5" ht="25.5" customHeight="1">
      <c r="A29" s="68" t="s">
        <v>58</v>
      </c>
      <c r="B29" s="15" t="s">
        <v>75</v>
      </c>
      <c r="C29" s="15" t="s">
        <v>19</v>
      </c>
      <c r="D29" s="16" t="s">
        <v>17</v>
      </c>
      <c r="E29" s="43"/>
    </row>
    <row r="30" spans="1:5" ht="25.5" customHeight="1">
      <c r="A30" s="69">
        <v>1</v>
      </c>
      <c r="B30" s="12" t="s">
        <v>77</v>
      </c>
      <c r="C30" s="20">
        <v>5000</v>
      </c>
      <c r="D30" s="65"/>
      <c r="E30" s="43"/>
    </row>
    <row r="31" spans="1:5" ht="25.5" customHeight="1">
      <c r="A31" s="69">
        <v>2</v>
      </c>
      <c r="B31" s="12" t="s">
        <v>76</v>
      </c>
      <c r="C31" s="20">
        <v>5000</v>
      </c>
      <c r="D31" s="65"/>
      <c r="E31" s="43"/>
    </row>
    <row r="32" spans="1:5" s="18" customFormat="1" ht="25.5" customHeight="1">
      <c r="A32" s="53"/>
      <c r="B32" s="17"/>
      <c r="C32" s="19" t="s">
        <v>18</v>
      </c>
      <c r="D32" s="66">
        <f>SUMPRODUCT($C30:$C31,D30:D31)</f>
        <v>0</v>
      </c>
      <c r="E32" s="44"/>
    </row>
    <row r="33" spans="2:4" ht="12.75" customHeight="1"/>
    <row r="34" spans="2:4" ht="12.75" customHeight="1"/>
    <row r="35" spans="2:4" ht="12.75" customHeight="1">
      <c r="B35" s="67"/>
    </row>
    <row r="36" spans="2:4" ht="12.75" customHeight="1">
      <c r="B36" s="67"/>
      <c r="D36" s="21"/>
    </row>
    <row r="37" spans="2:4" ht="12.75" customHeight="1">
      <c r="B37" s="67"/>
    </row>
    <row r="38" spans="2:4" ht="12.75" customHeight="1"/>
  </sheetData>
  <sheetProtection password="CF7C" sheet="1" objects="1" scenarios="1" formatCells="0" formatColumns="0" formatRows="0" autoFilter="0"/>
  <protectedRanges>
    <protectedRange sqref="D1:D1048576" name="Диапазон1"/>
  </protectedRanges>
  <mergeCells count="28">
    <mergeCell ref="B21:C21"/>
    <mergeCell ref="B24:C24"/>
    <mergeCell ref="B25:C25"/>
    <mergeCell ref="B26:C26"/>
    <mergeCell ref="B27:C27"/>
    <mergeCell ref="B28:C28"/>
    <mergeCell ref="A1:B1"/>
    <mergeCell ref="A2:B2"/>
    <mergeCell ref="B6:C6"/>
    <mergeCell ref="B7:C7"/>
    <mergeCell ref="B8:C8"/>
    <mergeCell ref="B18:C18"/>
    <mergeCell ref="B22:C22"/>
    <mergeCell ref="B23:C23"/>
    <mergeCell ref="B3:C3"/>
    <mergeCell ref="B4:C4"/>
    <mergeCell ref="B5:C5"/>
    <mergeCell ref="B9:C9"/>
    <mergeCell ref="B10:C10"/>
    <mergeCell ref="B11:C11"/>
    <mergeCell ref="B17:C17"/>
    <mergeCell ref="B20:C20"/>
    <mergeCell ref="B12:C12"/>
    <mergeCell ref="B13:C13"/>
    <mergeCell ref="B14:C14"/>
    <mergeCell ref="B15:C15"/>
    <mergeCell ref="B16:C16"/>
    <mergeCell ref="B19:C19"/>
  </mergeCells>
  <conditionalFormatting sqref="D3:D16 D22:D31">
    <cfRule type="containsBlanks" dxfId="2" priority="30">
      <formula>LEN(TRIM(D3))=0</formula>
    </cfRule>
  </conditionalFormatting>
  <conditionalFormatting sqref="D17:D18 D20:D21">
    <cfRule type="containsBlanks" dxfId="1" priority="3">
      <formula>LEN(TRIM(D17))=0</formula>
    </cfRule>
  </conditionalFormatting>
  <conditionalFormatting sqref="D19">
    <cfRule type="containsBlanks" dxfId="0" priority="1">
      <formula>LEN(TRIM(D19))=0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D2"/>
    <dataValidation allowBlank="1" showInputMessage="1" showErrorMessage="1" promptTitle="Вхідний № пропозиції" prompt="Заповнюється Тендерним комітетом" sqref="D1"/>
  </dataValidations>
  <pageMargins left="0.28000000000000003" right="0.2" top="0.2" bottom="0.36" header="0.19685039370078741" footer="0.19685039370078741"/>
  <pageSetup paperSize="9" scale="79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2021-09-09T08:29:28Z</dcterms:modified>
</cp:coreProperties>
</file>