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  <sheet name="Додаток 2" sheetId="4" r:id="rId3"/>
  </sheets>
  <definedNames>
    <definedName name="_xlnm._FilterDatabase" localSheetId="1" hidden="1">'Додаток 1'!$A$33:$M$64</definedName>
    <definedName name="_xlnm._FilterDatabase" localSheetId="2" hidden="1">'Додаток 2'!#REF!</definedName>
    <definedName name="_xlnm.Print_Area" localSheetId="1">'Додаток 1'!$A:$I</definedName>
  </definedNames>
  <calcPr calcId="145621"/>
</workbook>
</file>

<file path=xl/calcChain.xml><?xml version="1.0" encoding="utf-8"?>
<calcChain xmlns="http://schemas.openxmlformats.org/spreadsheetml/2006/main">
  <c r="H64" i="3" l="1"/>
  <c r="G2" i="3" l="1"/>
  <c r="G1" i="3" s="1"/>
  <c r="B1" i="3" l="1"/>
  <c r="B2" i="3"/>
  <c r="I2" i="3" l="1"/>
  <c r="H1" i="3" s="1"/>
  <c r="I1" i="3"/>
</calcChain>
</file>

<file path=xl/sharedStrings.xml><?xml version="1.0" encoding="utf-8"?>
<sst xmlns="http://schemas.openxmlformats.org/spreadsheetml/2006/main" count="434" uniqueCount="354">
  <si>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</si>
  <si>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</si>
  <si>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</si>
  <si>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</si>
  <si>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</si>
  <si>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</si>
  <si>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</si>
  <si>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</si>
  <si>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</si>
  <si>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</si>
  <si>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</si>
  <si>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</si>
  <si>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</si>
  <si>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</si>
  <si>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</si>
  <si>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</si>
  <si>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</si>
  <si>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Всього сума закупівлі, грн. з ПДВ: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</si>
  <si>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</si>
  <si>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</si>
  <si>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</si>
  <si>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</si>
  <si>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</si>
  <si>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</si>
  <si>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</si>
  <si>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</si>
  <si>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</si>
  <si>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</si>
  <si>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</si>
  <si>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</si>
  <si>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</si>
  <si>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</si>
  <si>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</si>
  <si>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</si>
  <si>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</si>
  <si>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</si>
  <si>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</si>
  <si>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</si>
  <si>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</si>
  <si>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</si>
  <si>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</si>
  <si>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</si>
  <si>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</si>
  <si>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</si>
  <si>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</si>
  <si>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</si>
  <si>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</si>
  <si>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</si>
  <si>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</si>
  <si>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</si>
  <si>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</si>
  <si>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</si>
  <si>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</si>
  <si>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</si>
  <si>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</si>
  <si>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№</t>
  </si>
  <si>
    <t>Назва валюти (USD, EUR тощо);</t>
  </si>
  <si>
    <t>Посилання на ресурс, на якому публікується курс вказаної валюти;</t>
  </si>
  <si>
    <t>Доля валютної складової в ціні пропозиції у відсотках.</t>
  </si>
  <si>
    <t xml:space="preserve">tender-GKF@foxtrot.kiev.ua
</t>
  </si>
  <si>
    <t>Група Компаній ФОКСТРОТ</t>
  </si>
  <si>
    <t>У разі наявності в ціні пропозиції валютної складової, вказати:
   Курс валюти;</t>
  </si>
  <si>
    <r>
      <t>Метою даної закупівлі є вибір постачальника офісного паперу білого та кольорового щільністю 80 г/м</t>
    </r>
    <r>
      <rPr>
        <vertAlign val="superscript"/>
        <sz val="11"/>
        <rFont val="Cambria"/>
        <family val="1"/>
        <charset val="204"/>
        <scheme val="major"/>
      </rPr>
      <t>2</t>
    </r>
    <r>
      <rPr>
        <sz val="11"/>
        <rFont val="Cambria"/>
        <family val="1"/>
        <charset val="204"/>
        <scheme val="major"/>
      </rPr>
      <t>, 500 аркушів в пачці для компаній ГК Фокстрот.</t>
    </r>
  </si>
  <si>
    <t>tender-893@foxtrot.ua</t>
  </si>
  <si>
    <t>•  Сертифікати якості на папір;</t>
  </si>
  <si>
    <t>•  Разом з комерційною пропозицією Учасник має надати зразки по кожному з найменувань паперу. Зразки мають відповідати параметрам заявленим в тендерному завданні.</t>
  </si>
  <si>
    <t>Кожен зразок має бути промаркований найменуванням компанії Учасника. Зразки не повертаються.</t>
  </si>
  <si>
    <t>Зразки паперу надаються за адресою: м. Київ, вул. Дорогожицька, 1, поверх 7, кабінет 701 в робочі дні з 10:00 до 16:00.</t>
  </si>
  <si>
    <t>•  якість наданих зразків;</t>
  </si>
  <si>
    <t>Лот</t>
  </si>
  <si>
    <t>Доставка 
за вказаними адресами</t>
  </si>
  <si>
    <t>Найменування товару</t>
  </si>
  <si>
    <t>Формат</t>
  </si>
  <si>
    <t>Річний обсяг закупівлі, пачка</t>
  </si>
  <si>
    <t>Тендерна пропозиція має включати вартість транспортних витрат. Підтвердити</t>
  </si>
  <si>
    <t>Підтвердити можливість роботи через систему електронного документообігу "Вчасно" для Лоту ФТД</t>
  </si>
  <si>
    <t>Упаковка товару має забезпечувати його збереження під час транспортування територією України та складського стелажного зберігання. Підтвердити</t>
  </si>
  <si>
    <t>Термін поставки – не більше 3 робочих днів від дати замовлення. Підтвердити</t>
  </si>
  <si>
    <t>Гарантійний строк – 12 місяців з дати поставки. Підтвердити</t>
  </si>
  <si>
    <t>Торгова марка паперу</t>
  </si>
  <si>
    <t>Додаток 2.</t>
  </si>
  <si>
    <t>Адреси доставки по Лоту СФР</t>
  </si>
  <si>
    <t>Донецька область, Маріуполь, Шосе Запорізьке, 2</t>
  </si>
  <si>
    <t>Миколаївська область, Миколаїв, Шосе Херсонське, 1</t>
  </si>
  <si>
    <t>Черкаська область, Черкаси, Бульвар Шевченка, 207</t>
  </si>
  <si>
    <t>Адреси доставки по Лоту СФ</t>
  </si>
  <si>
    <t>м Чернігів, вул. Соснова 23а</t>
  </si>
  <si>
    <t>Закарпатьска область, Мукачівський район, смт .Чінадієво, вул. Локоти, 17</t>
  </si>
  <si>
    <t>Запорізька обл. смт Якимівка. вул. Центральна. 79</t>
  </si>
  <si>
    <t>Офісний папір</t>
  </si>
  <si>
    <t>Умови Договору мають відповідати акцептованій пропозиції Учасника.
Проект договору для Лоту ФТД додається. Учасник має прийняти умови договору в редакції Замовника.</t>
  </si>
  <si>
    <t>•  Проекти договорів для всіх Лотів крім Лоту ФТД;</t>
  </si>
  <si>
    <t>Учасник може надати свою пропозицію як на весь обсяг закупівлі, так і на будь-який з Лотів окремо.</t>
  </si>
  <si>
    <t>Вимоги до упаковки для Лоту ФТД: пачки паперу мають бути упаковані по 5 штук в гофрокороб. На кожну пачку та кожний гофрокороб має бути нанесена така інформація: найменування та кількість товару, штрих-код в системі EAN13. Поставка має відбуватись на палетах. Підтвердити</t>
  </si>
  <si>
    <t>ФТД</t>
  </si>
  <si>
    <t>А4</t>
  </si>
  <si>
    <t>А3</t>
  </si>
  <si>
    <t>Папір офісний білий</t>
  </si>
  <si>
    <t>Папір офісний жовтий</t>
  </si>
  <si>
    <t>смт Гостомель, вул. Свято-Покровська, 141П або м. Київ, вул. Дорогожицька, 1</t>
  </si>
  <si>
    <t>смт Гостомель, вул. Свято-Покровська, 141П</t>
  </si>
  <si>
    <t>Кількість поставок на рік відповідно до замовлень Замовника</t>
  </si>
  <si>
    <t>УК_ФЕД_УКО</t>
  </si>
  <si>
    <t>УК_ЮД</t>
  </si>
  <si>
    <t>Зазначено в Додатку 2</t>
  </si>
  <si>
    <t>СФ</t>
  </si>
  <si>
    <t>СФР</t>
  </si>
  <si>
    <t>Папір офісний жовтий насичений</t>
  </si>
  <si>
    <t>Папір офісний помаранчевий насичений</t>
  </si>
  <si>
    <t>Папір офісний зелений насичений</t>
  </si>
  <si>
    <t>Папір офісний блакитний насичений</t>
  </si>
  <si>
    <t>Папір офісний рожевий насичений</t>
  </si>
  <si>
    <t>Поверх</t>
  </si>
  <si>
    <t>Примітка</t>
  </si>
  <si>
    <t>Донецька область, м. Артемівськ, вул. Радянська, 81</t>
  </si>
  <si>
    <t>Харківська обл., Зміївський р-н, пгт.Слобожанскій, вул.Лермонтова, 20</t>
  </si>
  <si>
    <t>підняття на поверх</t>
  </si>
  <si>
    <t>Донецька область, м. Краматорськ, вул. Василя Стус, 49</t>
  </si>
  <si>
    <t>Донецька область, м. Красний лиман, вул. Привокзальна , 19в</t>
  </si>
  <si>
    <t>Херсонская обл., м. Каховка, вул. Меліораторів д.1,кв 115</t>
  </si>
  <si>
    <t>Донецька область, м. Красноармійськ, вул. Горького, 50</t>
  </si>
  <si>
    <t>Донецька область, м. Красноармійськ, Мікрорайон Південний, 41а</t>
  </si>
  <si>
    <t>Донецька область, м. Слов'янськ, пл. Соборна, 3</t>
  </si>
  <si>
    <t>Харківська область, м. Куп'янськ, ул.3-я Цукрозаводська, буд.32, кв.49</t>
  </si>
  <si>
    <t>підняття на поверх, ліфт відсутній</t>
  </si>
  <si>
    <t>Донецька область, Маріуполь, пр. Металургів, 100</t>
  </si>
  <si>
    <t>Одеська обл, м. Ананьїв, ул.Вольфковіча, 20</t>
  </si>
  <si>
    <t>Донецька область, Маріуполь, пр. Мира, 149</t>
  </si>
  <si>
    <t>Хмельницька обл, м. Хмельницький, вул Курчатова 15\1</t>
  </si>
  <si>
    <t>Закарпатська область, м. Хуст, ул.Братів Бращайків 8 \ 22</t>
  </si>
  <si>
    <t>Луганська область, м. Лисичанськ, вул. Гарібальді, 50</t>
  </si>
  <si>
    <t>Запорізька обл., м. Мелітополь, вул. Брів-ла-Гайард, 25, кв. 27</t>
  </si>
  <si>
    <t>Луганська область, м. Рубіжне, вул. Менделєєва, 31</t>
  </si>
  <si>
    <t>Луганська область, м. Сєвєродонецьк, пр. Гвардійський, 38</t>
  </si>
  <si>
    <t>Луганська область, Старобільський район, м. Старобільськ, вул. Комунарів, 89а</t>
  </si>
  <si>
    <t>Полтавська область, Кременчук, вул. Київська, 5а</t>
  </si>
  <si>
    <t>Полтавська область, Кременчук, вул. Київська, 66-Г</t>
  </si>
  <si>
    <t>Полтавська область, Кременчук, вул. Первомайська, 44</t>
  </si>
  <si>
    <t>Полтавська область, м. Лубни, вул. Радянська, 98б</t>
  </si>
  <si>
    <t>Полтавська область, м. Миргород, вул. Гоголя, 98-6</t>
  </si>
  <si>
    <t>Полтавська область, Полтава, вул. Зіньківська, 6-1</t>
  </si>
  <si>
    <t>Полтавська область, Полтава, вул. Київське шосе, 41</t>
  </si>
  <si>
    <t>Полтавська область, Полтава, вул. Шевченка, 44</t>
  </si>
  <si>
    <t>Сумська область, м. Конотоп, пр. Миру, 61</t>
  </si>
  <si>
    <t>Сумська область, м. Ромни, пров. Свободи, 10</t>
  </si>
  <si>
    <t>Сумська область, м. Шостка, вул. Карла Маркса, 30</t>
  </si>
  <si>
    <t>Сумська область, Суми, вул. Харківська, 2-2</t>
  </si>
  <si>
    <t>Харківська область, Харків, вул. Академіка Павлова, 44б</t>
  </si>
  <si>
    <t>Харківська область, Харків, вул. Вернадського, 2</t>
  </si>
  <si>
    <t>Харківська область, Харків, вул. Гагаріна, 352</t>
  </si>
  <si>
    <t>Харківська область, Харків, вул. Полтавський шлях, 56</t>
  </si>
  <si>
    <t>Харківська область, Харків, вул. Тракторобудівельників, 59-56</t>
  </si>
  <si>
    <t>Харківська область, Харків, пр. Московський, 256Б</t>
  </si>
  <si>
    <t>Харківська область, Харків, пр. Перемоги, 62</t>
  </si>
  <si>
    <t>Харківська область, Харків вул. Клочківська, 9А</t>
  </si>
  <si>
    <t>Миколаївська область, м. Первомайськ, вул. Одеська, 78Е</t>
  </si>
  <si>
    <t>Миколаївська область, м. Южноукраїнськ, пр. Леніна, 25</t>
  </si>
  <si>
    <t>Херсонська область, м. Нова каховка, вул. Французька, 55</t>
  </si>
  <si>
    <t>Херсонська область, Херсон, вул. Егерсег, 18</t>
  </si>
  <si>
    <t>Херсонська область, Херсон, вул. Ушакова, 26</t>
  </si>
  <si>
    <t>м. Харків, вул. Пушкінська, 2А, ТРЦ Никольский</t>
  </si>
  <si>
    <t>м. Харків, вул. Героїв Праці, 9-А</t>
  </si>
  <si>
    <t>м.Ладижин вул.Будівельників 15</t>
  </si>
  <si>
    <t>Вінницька область, Вінницький район, с. Зарванці, Шосе Хмельницьке, 1а</t>
  </si>
  <si>
    <t>Вінницька область, м. Вінниця, вул. Батозька, 1-В</t>
  </si>
  <si>
    <t>Вінницька область, м. Вінниця, вул. Келецька, 80</t>
  </si>
  <si>
    <t>Вінницька область, м. Вінниця, вул. Папаніна, 1а</t>
  </si>
  <si>
    <t>Житомирська область, Житомир, вул. Київська, 77</t>
  </si>
  <si>
    <t>Житомирська область, Житомир, Шосе Київське шосе, 4-2</t>
  </si>
  <si>
    <t>Житомирська область, м. Коростень, вул. Красіна, 5</t>
  </si>
  <si>
    <t>Київська обл, м. Васильків, вул. Соборна, 60</t>
  </si>
  <si>
    <t>Київська область, м. Біла церква, вул. Ярослава Мудрого, 40</t>
  </si>
  <si>
    <t>Київська область, м. Бровари вул. Київська 253</t>
  </si>
  <si>
    <t>Київська область, м. Обухів, вул. Каштанова, 6-1</t>
  </si>
  <si>
    <t>м.Київ просп. Петра Григоренко 40</t>
  </si>
  <si>
    <t>м.Київ, вул. Братиславська, 11</t>
  </si>
  <si>
    <t>м.Фастів, вул. 1-го Травня, 5</t>
  </si>
  <si>
    <t>Черкаська обл, м. Черкаси 30-летия Победы ул., 29 (ФМ)</t>
  </si>
  <si>
    <t>Черкаська область, м. Сміла, вул. Чорновола, 6-1</t>
  </si>
  <si>
    <t>Одеська область, Комінтернівський район, С. Іллічівка, вул. Паустовського, 14</t>
  </si>
  <si>
    <t>Одеська область, м. Білгород-дністровський, вул. Тимчишина, 8</t>
  </si>
  <si>
    <t>Одеська область, м. Ізмаїл, пр. Леніна, 12</t>
  </si>
  <si>
    <t>Одеська область, м. Іллічівськ, вул. 1 Травня, 5-181н</t>
  </si>
  <si>
    <t>Одеська область, м. Котовськ, вул. 50-річчя Жовтня, 121</t>
  </si>
  <si>
    <t>Одеська область, м. Южне, пр. Григорівського десанту, 34-2</t>
  </si>
  <si>
    <t>Одеська область, Овідіопольський район, СМТ. Таїрове, вул. Жукова маршала, 99</t>
  </si>
  <si>
    <t>Одеська область, Одеса, вул. 7-й км Овідіопольської дороги, 1</t>
  </si>
  <si>
    <t>Одеська область, Одеса, вул. Дніпропетровська дорога, 125-Б</t>
  </si>
  <si>
    <t>Одеська область, Одеса, вул. Небесної сотні, 2</t>
  </si>
  <si>
    <t>Одеська область, Одеса, вул. Новощепний ряд, 2</t>
  </si>
  <si>
    <t>Одеська область, Одеса, вул. Пантелеймонівська, 88-1</t>
  </si>
  <si>
    <t>Одеська область, Одеса, пров. Семафорний, 4 Т</t>
  </si>
  <si>
    <t>Одеська область, Одеса, вул. Ленінградське шосе, 8-2</t>
  </si>
  <si>
    <t>Одеська область, Одеса, вул. Семафорний, 4</t>
  </si>
  <si>
    <t>Миколаївська область, м. Вознесенськ, вул. Жовтневої Революції, 16</t>
  </si>
  <si>
    <t>Миколаївська область, Миколаїв, пр. Корабелів, 14</t>
  </si>
  <si>
    <t>Миколаївська область, Миколаїв, пр. Леніна, 259-1</t>
  </si>
  <si>
    <t>Миколаївська область, Миколаїв, пр. Леніна, 27Б-1</t>
  </si>
  <si>
    <t>Житомирська область, Житомир, пл. Житній ринок, 1</t>
  </si>
  <si>
    <t>Житомирська область, м. Бердичів, вул. Винницкая, 18</t>
  </si>
  <si>
    <t>Київська область, Києво-святошинський район, м. Вишневе, вул. Київська, 2Л</t>
  </si>
  <si>
    <t>Київська область, м. Бориспіль, вул. Горбатюка, 2</t>
  </si>
  <si>
    <t>Київська область, м. Бориспіль, вул. Київський шлях, 67</t>
  </si>
  <si>
    <t>Київська область, м. Бровари, вул. Київська, 316</t>
  </si>
  <si>
    <t>Київська область, м. Буча вул. Нове шосе 49</t>
  </si>
  <si>
    <t>Київська область, м. Ірпінь, вул. Шевченка, 4г</t>
  </si>
  <si>
    <t>м.Київ, вул. Вадима Гетьмана , 6-б</t>
  </si>
  <si>
    <t>м.Київ, вул. Гната Юри, 20</t>
  </si>
  <si>
    <t>м.Київ, вул. Майорова, 2</t>
  </si>
  <si>
    <t>м.Київ, вул. Чорнобильська, 16-80</t>
  </si>
  <si>
    <t>м.Київ, пр. Оболонський, 21б</t>
  </si>
  <si>
    <t>м.Київ, пр. Перемоги, 87</t>
  </si>
  <si>
    <t>Черкаська область, м. Умань, вул. Паризької Комуни, 31</t>
  </si>
  <si>
    <t>Чернігівська область, м. Ніжин, вул. Московська, 12</t>
  </si>
  <si>
    <t>Чернігівська область, м. Прилуки, вул. Незалежності, 63</t>
  </si>
  <si>
    <t>Чернігівська область, Чернігів, пр. Миру, 35</t>
  </si>
  <si>
    <t>Чернігівська область, Чернігівський район, С. Новоселівка, вул. Шевченка, 57</t>
  </si>
  <si>
    <t>Чернігівська область, Чернігів, вул. 77 Гвардійської дивізії, 1в</t>
  </si>
  <si>
    <t>Волинська область, м. Ковель, вул. Незалежності, 106</t>
  </si>
  <si>
    <t>Волинська область, м. Луцьк, вул. Сухомлинського, 1</t>
  </si>
  <si>
    <t>Івано-франківська область, м. Івано-франківськ, вул. Івасюка, 17</t>
  </si>
  <si>
    <t>Івано-франківська область, м. Івано-франківськ, вул. Мазепи, 168Б</t>
  </si>
  <si>
    <t>Івано-франківська область, м. Івано-франківськ, вул. Дністровська, 26</t>
  </si>
  <si>
    <t>Івано-франківська область, м. Івано-франківськ, вул. Миколайчука, 2</t>
  </si>
  <si>
    <t>Івано-франківська область, Надвірнянський район, м. Надвірна, вул. Чорновола, 4</t>
  </si>
  <si>
    <t>Рівненська область, м. Кузнецовськ, Майдан Незалежності, 10</t>
  </si>
  <si>
    <t>Рівненська область, м. Рівне, вул. Київська, 67а</t>
  </si>
  <si>
    <t>Рівненська область, м. Рівне, вул. Макарова, 17</t>
  </si>
  <si>
    <t>Рівненська область, м. Рівне, вул. Макарова, 23</t>
  </si>
  <si>
    <t>Рівненська область, м. Рівне, пр. Миру, 10</t>
  </si>
  <si>
    <t>Хмельницька область, м. Нетішин, пр. Незалежності, 11</t>
  </si>
  <si>
    <t>Хмельницька область, м. Славута, пл. Шевченка, 4</t>
  </si>
  <si>
    <t>Рівненська область, м. Дубно, вул. Свободи, 2</t>
  </si>
  <si>
    <t>Волинська область, м. Луцьк, вул. Рівненська, 89</t>
  </si>
  <si>
    <t>Волинська область, м. Луцьк, вул. Волі, 27</t>
  </si>
  <si>
    <t>Волинська область, м. Луцьк, вул. Шевченка, 13 Б</t>
  </si>
  <si>
    <t>Волинська область, м. Луцьк, вул. Окружна, 37</t>
  </si>
  <si>
    <t>Закарпатська область, м. Мукачеве, вул. Миру, 151г</t>
  </si>
  <si>
    <t>Закарпатська область, м. Ужгород, вул. Капушанська, 4</t>
  </si>
  <si>
    <t>Закарпатська область, м. Ужгород, вул. Пермоги, 28</t>
  </si>
  <si>
    <t>Закарпатська область, м. Хуст, вул. Духновича , 17А-2</t>
  </si>
  <si>
    <t>Тернопільська область, м. Тернопіль, вул. Живова, 15а</t>
  </si>
  <si>
    <t>Тернопільська область, м. Тернопіль, вул. Поліська, 7</t>
  </si>
  <si>
    <t>Тернопільська область, м. Тернопіль, вул. Текстильна, 28</t>
  </si>
  <si>
    <t>Хмельницька область, м. Кам'янець-подільський, вул. Соборна, 25</t>
  </si>
  <si>
    <t>Хмельницька область, м. Хмельницький, вул. Зарічанська, 11-4</t>
  </si>
  <si>
    <t>Хмельницька область, м. Хмельницький, вул. Свободи, 73</t>
  </si>
  <si>
    <t>Хмельницька область, м. Хмельницький, вул. Степана Бандери, 2а</t>
  </si>
  <si>
    <t>Хмельницька область, м. Шепетівка, вул. Карла Маркса, 48</t>
  </si>
  <si>
    <t>Чернівецька область, Чернівці, вул. Головна, 265</t>
  </si>
  <si>
    <t>Чернівецька область, Чернівці, вул. Калиновська, 13а</t>
  </si>
  <si>
    <t>Чернівецька область, Чернівці, вул. Незалежності, 80</t>
  </si>
  <si>
    <t>Чернівецька область, Чернівці, вул. Університетьська, 2</t>
  </si>
  <si>
    <t>Чернівецька область, Чернівці, вул. Хотинська, 10А</t>
  </si>
  <si>
    <t>Івано-франківська область, м. Калуш, пр. Хмельницького, 50</t>
  </si>
  <si>
    <t>Івано-франківська область, м. Коломия, вул. Грушевського, 12</t>
  </si>
  <si>
    <t>Львівська область, Львів, вул. Богдана Хмельницького, 188а</t>
  </si>
  <si>
    <t>Львівська область, Львів, вул. Городоцька, 16</t>
  </si>
  <si>
    <t>Львівська область, Львів, вул. Городоцька, 302</t>
  </si>
  <si>
    <t>Львівська область, Львів, вул. Зелена, 147</t>
  </si>
  <si>
    <t>Львівська область, Львів, вул. Княгині Ольги, 106</t>
  </si>
  <si>
    <t>Львівська область, Львів, вул. Кульпарківська, 226А</t>
  </si>
  <si>
    <t>Львівська область, Львів, вул. Під Дубом, 76</t>
  </si>
  <si>
    <t>Львівська область, Львів, вул. Стрийська, 30</t>
  </si>
  <si>
    <t>Львівська область, Львів, пр. Червоної Калини, 62</t>
  </si>
  <si>
    <t>Львівська область, Львів, пр. Чорновола, 57</t>
  </si>
  <si>
    <t>Львівська область, м. Дрогобич, вул. Пилипа Орлика, 18Б</t>
  </si>
  <si>
    <t>Львівська область, м. Самбір, вул. Валова, 24-1</t>
  </si>
  <si>
    <t>Львівська область, м. Стрий, вул. Шевченка, 72</t>
  </si>
  <si>
    <t>Львівська область, м. Червоноград, пр. Шевченка, 5-а</t>
  </si>
  <si>
    <t>Львівська область, м. Червоноград, вул. Шевченка, 25</t>
  </si>
  <si>
    <t>Київ, пр. Правди 47, ТРЦ"Ретровіль"​ магазин Фокстрот</t>
  </si>
  <si>
    <t>Київська область, Києво-святошинський район, С. Петропавлівська борщагівка, вул. Кришталева, 6</t>
  </si>
  <si>
    <t>м.Київ вул.В,Кільцева 1б</t>
  </si>
  <si>
    <t>м.Київ вул.Степана Бандери 11 а</t>
  </si>
  <si>
    <t>м.Київ, вул. 40-річчя Жовтня, 68а</t>
  </si>
  <si>
    <t>м.Київ, вул. Берковецька, 6В</t>
  </si>
  <si>
    <t>м.Київ, вул. Берковецька, 6Д</t>
  </si>
  <si>
    <t>м.Київ, вул. Велика Кільцева, 110</t>
  </si>
  <si>
    <t>м.Київ, вул. Велика Кільцева, 4Ф</t>
  </si>
  <si>
    <t>м.Київ, вул. Вербицького, 18</t>
  </si>
  <si>
    <t>м.Київ, вул. Горького, 50</t>
  </si>
  <si>
    <t>м.Київ, вул. Красногвардейская, 1-В</t>
  </si>
  <si>
    <t>м.Київ, вул. Мішуги, 4а</t>
  </si>
  <si>
    <t>м.Київ, вул. Полярна, 20Д</t>
  </si>
  <si>
    <t>м.Київ, вул. Хрещатик, 20-22</t>
  </si>
  <si>
    <t>м.Київ, пр. Визволителів, 17</t>
  </si>
  <si>
    <t>м.Київ, пр. Московський, 21</t>
  </si>
  <si>
    <t>м.Київ, пр. Степана Бандери, 23</t>
  </si>
  <si>
    <t>м.Київ, пр. Степана Бандери, 6</t>
  </si>
  <si>
    <t>м.Київ, вул. Здолбунівська, 17</t>
  </si>
  <si>
    <t>Дніпропетровська область, Дніпродзержинськ, пр. Тараса Шевченка, 9</t>
  </si>
  <si>
    <t>Дніпропетровська область, Дніпропетровськ, вул. Бабенка, 25</t>
  </si>
  <si>
    <t>Дніпропетровська область, Дніпропетровськ, вул. Запорізьке шосе, 62К</t>
  </si>
  <si>
    <t>Дніпропетровська область, Криворізький район, м. Кривий Ріг, вул. Бикова, 33</t>
  </si>
  <si>
    <t>Дніпропетровська область, м. Нікополь, пр. Електрометалургів, 42г</t>
  </si>
  <si>
    <t>Дніпропетровська область, м. Новомосковськ, вул. Гетьманська, 40А</t>
  </si>
  <si>
    <t>Дніпропетровська область, м. Орджонікідзе, вул. Калиніна, 37</t>
  </si>
  <si>
    <t>Дніпропетровська область, м. Павлоград, вул. Шевченка, 118</t>
  </si>
  <si>
    <t>Дніпропетровська область, Дніпропетровськ, вул. Ламана, 2</t>
  </si>
  <si>
    <t>Донецька область, м. Краматорськ, вул. Приймаченко, 14</t>
  </si>
  <si>
    <t>Донецька область, Маріуполь вул. Миру 130</t>
  </si>
  <si>
    <t>Кіровоградська область, Кіровоград, вул. Велика Перспективна, 48</t>
  </si>
  <si>
    <t>Кіровоградська область, Кіровоград, вул. Маршала Конева, 6а</t>
  </si>
  <si>
    <t>Запорізька область, Запоріжжя, вул. Оріхівське шосе, 27</t>
  </si>
  <si>
    <t>Запорізька область, Запоріжжя, вул. Запорізька, 1В</t>
  </si>
  <si>
    <t>Запорізька область, Запоріжжя, вул. Нікопольське шосе, 1-е</t>
  </si>
  <si>
    <t>Кропивницький, вул. Космонавта Попова, 8</t>
  </si>
  <si>
    <t>Дніпропетровська область, Дніпропетровськ, вул. Князя Володимира Великого, 1А</t>
  </si>
  <si>
    <t>Дніпропетровська область, Дніпропетровськ, вул. Набережна Перемоги, 86а</t>
  </si>
  <si>
    <t>Дніпропетровська область, Дніпропетровськ, вул. Пастера, 6А</t>
  </si>
  <si>
    <t>Дніпропетровська область, Дніпропетровськ, вул. Слобожанський, 31Д</t>
  </si>
  <si>
    <t>Дніпропетровська область, Криворізький район, м. Кривий Ріг, Бульвар Вечірній, 31а</t>
  </si>
  <si>
    <t>Дніпропетровська область, Криворізький район, м. Кривий Ріг, вул. 200-річчя Кривого Рогу, 7д</t>
  </si>
  <si>
    <t>Дніпропетровська область, Криворізький район, м. Кривий Ріг, вул. Ватутіна, 39</t>
  </si>
  <si>
    <t>Дніпропетровська область, Криворізький район, м. Кривий Ріг, вул. Лермонтова, 26а</t>
  </si>
  <si>
    <t>Дніпропетровська область, Криворізький район, м. Кривий Ріг, пр. Металургів, 36</t>
  </si>
  <si>
    <t>Дніпропетровська область, Криворізький район, С. Інгулець, вул. недєліна, 43</t>
  </si>
  <si>
    <t>Запорізька обл, м. Бердянськ пр. Східний,13/ вул. Волонтерів,73</t>
  </si>
  <si>
    <t>Запорізька область, Запоріжжя, вул. Перемоги, 64</t>
  </si>
  <si>
    <t>Запорізька область, Запоріжжя, пр. Леніна, 175</t>
  </si>
  <si>
    <t>Запорізька область, Запоріжжя, пр. Леніна, 53</t>
  </si>
  <si>
    <t>Запорізька область, м. Енергодар, пр. Будівельників, 27а</t>
  </si>
  <si>
    <t>Запорізька область, м. Мелітополь, вул. Богдана Хмельницького, 10</t>
  </si>
  <si>
    <t>Запорізька область, м. Токмак, вул. Шевченка, 54</t>
  </si>
  <si>
    <t>Кіровоградська область, м. Олександрія, пр. Леніна, 11</t>
  </si>
  <si>
    <t>Дніпропетровська область, Дніпропетровськ, вул. Нижньодніпровська 17</t>
  </si>
  <si>
    <t>м.Київ, вул.Лаврухіна, 4</t>
  </si>
  <si>
    <t>Миколаїв-3 м.Миколаїв, пр.Богоявленський, 191А (Корабельний р-н)</t>
  </si>
  <si>
    <t>м. Київ, вул. Дорогожицька, 1</t>
  </si>
  <si>
    <t>Адреси доставки по Лотам СФ та СФР надано в Додатку 2.</t>
  </si>
  <si>
    <t>УК_УВА</t>
  </si>
  <si>
    <t>УК_ДІТ</t>
  </si>
  <si>
    <t>УК_УЛ</t>
  </si>
  <si>
    <t>А5</t>
  </si>
  <si>
    <t>м. Київ, вул. Малинська, 22</t>
  </si>
  <si>
    <t>УК_ФЕД_УАПО</t>
  </si>
  <si>
    <t>ЮК</t>
  </si>
  <si>
    <t>DDG</t>
  </si>
  <si>
    <t>Престо</t>
  </si>
  <si>
    <t>м. Київ, вул. Полярна, 20</t>
  </si>
  <si>
    <t>УК_АУ</t>
  </si>
  <si>
    <t>УК_ДКУР</t>
  </si>
  <si>
    <t>УК_ДП</t>
  </si>
  <si>
    <t>УК_ФЕД_УАіП</t>
  </si>
  <si>
    <t>Київська обл., с. Білогородка, вул. Компресорна, 3, ЛК «АМТЕЛ»</t>
  </si>
  <si>
    <t>Підтвердити прийняття умов договору в редакції Замовника по Лоту ФТД</t>
  </si>
  <si>
    <t>Вимоги до упаковки для всіх Лотів (крім ФТД): пачки паперу мають бути упаковані по 5 штук в гофрокороб. На кожний гофрокороб має бути нанесена така інформація: найменування та кількість товару. Підтвердити</t>
  </si>
  <si>
    <t>Умови оплати по Лоту ФТД: безготівкова оплата виконується по факту поставки протягом 14 календарних днів після надання Постачальником всіх бухгалтерських документів (видаткова накладна, зареєстрована податкова накладна). Підтвердити</t>
  </si>
  <si>
    <t>Умови оплати для всіх Лотів (крім ФТД): безготівкова оплата виконується по факту поставки протягом 5 банківських днів після надання Постачальником всіх бухгалтерських документів (видаткова накладна, зареєстрована податкова накладна). Підтвердити</t>
  </si>
  <si>
    <t>Ціна
грн. з ПДВ</t>
  </si>
  <si>
    <t>•  Сканкопія листа у вільній формі про погодження на роботу через систему електронного документообігу "Вчасно" по Лоту ФТД;</t>
  </si>
  <si>
    <t>Доставка паперу по Лотам Сф та СФР виконується відповідно до замовленнь Замовника в будь-яку з адрес, що вказані в Додатку 2. Підтвердити</t>
  </si>
  <si>
    <t>Якщо на момент прийняття Постачальником замовлення курс продажу валюти зміниться по відношенню до курсу, зафіксованому в цій пропозиції більше ніж на 5% в бік збільшення або зменшення, то ціна підлягає відповідному перерахунку. Підтвердити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</si>
</sst>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[$-419]d\ mmm\ yy;@"/>
    <numFmt numFmtId="186" formatCode="#,##0.00_ ;[Red]\-#,##0.00\ "/>
  </numFmts>
  <fonts count="4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vertAlign val="superscript"/>
      <sz val="1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sz val="10"/>
      <color theme="1" tint="0.249977111117893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4659260841701"/>
      </bottom>
      <diagonal/>
    </border>
  </borders>
  <cellStyleXfs count="158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  <xf numFmtId="0" fontId="16" fillId="0" borderId="0"/>
    <xf numFmtId="0" fontId="5" fillId="0" borderId="0"/>
    <xf numFmtId="0" fontId="16" fillId="0" borderId="0"/>
  </cellStyleXfs>
  <cellXfs count="166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0" fillId="2" borderId="6" xfId="3" applyFont="1" applyFill="1" applyBorder="1" applyAlignment="1">
      <alignment horizontal="right" vertical="top" wrapText="1"/>
    </xf>
    <xf numFmtId="0" fontId="10" fillId="2" borderId="6" xfId="3" applyFont="1" applyFill="1" applyBorder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38" fillId="0" borderId="1" xfId="0" applyFont="1" applyBorder="1" applyAlignment="1">
      <alignment vertical="center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5" xfId="0" applyFont="1" applyBorder="1" applyAlignment="1">
      <alignment horizontal="left" vertical="top" wrapText="1" indent="2"/>
    </xf>
    <xf numFmtId="0" fontId="11" fillId="0" borderId="4" xfId="0" applyFont="1" applyBorder="1" applyAlignment="1">
      <alignment horizontal="left" vertical="top" wrapText="1"/>
    </xf>
    <xf numFmtId="185" fontId="4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6" fontId="3" fillId="0" borderId="0" xfId="2" applyNumberFormat="1" applyFont="1" applyFill="1" applyAlignment="1">
      <alignment horizontal="right" vertical="center"/>
    </xf>
    <xf numFmtId="0" fontId="47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184" fontId="9" fillId="0" borderId="6" xfId="0" applyNumberFormat="1" applyFont="1" applyFill="1" applyBorder="1" applyAlignment="1">
      <alignment horizontal="left" vertical="top" wrapText="1"/>
    </xf>
    <xf numFmtId="184" fontId="9" fillId="0" borderId="7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3" applyFont="1" applyFill="1" applyBorder="1" applyAlignment="1">
      <alignment horizontal="left" vertical="top" wrapText="1" indent="1"/>
    </xf>
    <xf numFmtId="0" fontId="10" fillId="2" borderId="7" xfId="3" applyFont="1" applyFill="1" applyBorder="1" applyAlignment="1">
      <alignment horizontal="left" vertical="top" wrapText="1" inden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44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48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183" fontId="9" fillId="2" borderId="16" xfId="2" applyNumberFormat="1" applyFont="1" applyFill="1" applyBorder="1" applyAlignment="1">
      <alignment vertical="center"/>
    </xf>
    <xf numFmtId="0" fontId="45" fillId="2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183" fontId="9" fillId="0" borderId="16" xfId="2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46" fillId="2" borderId="19" xfId="0" applyFont="1" applyFill="1" applyBorder="1" applyAlignment="1">
      <alignment horizontal="center" vertical="center"/>
    </xf>
    <xf numFmtId="183" fontId="9" fillId="2" borderId="19" xfId="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46" fillId="2" borderId="20" xfId="0" applyFont="1" applyFill="1" applyBorder="1" applyAlignment="1">
      <alignment horizontal="center" vertical="center"/>
    </xf>
    <xf numFmtId="183" fontId="9" fillId="2" borderId="20" xfId="2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183" fontId="9" fillId="0" borderId="19" xfId="2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183" fontId="9" fillId="0" borderId="20" xfId="2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183" fontId="9" fillId="0" borderId="22" xfId="2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46" fillId="2" borderId="22" xfId="0" applyFont="1" applyFill="1" applyBorder="1" applyAlignment="1">
      <alignment horizontal="center" vertical="center"/>
    </xf>
    <xf numFmtId="183" fontId="9" fillId="2" borderId="22" xfId="2" applyNumberFormat="1" applyFont="1" applyFill="1" applyBorder="1" applyAlignment="1">
      <alignment vertical="center"/>
    </xf>
    <xf numFmtId="164" fontId="10" fillId="0" borderId="23" xfId="2" applyFont="1" applyFill="1" applyBorder="1" applyAlignment="1" applyProtection="1">
      <alignment horizontal="right" vertical="center" wrapText="1" indent="2"/>
      <protection locked="0"/>
    </xf>
    <xf numFmtId="164" fontId="10" fillId="0" borderId="24" xfId="2" applyFont="1" applyFill="1" applyBorder="1" applyAlignment="1" applyProtection="1">
      <alignment horizontal="right" vertical="center" wrapText="1" indent="2"/>
      <protection locked="0"/>
    </xf>
    <xf numFmtId="164" fontId="10" fillId="0" borderId="25" xfId="2" applyFont="1" applyFill="1" applyBorder="1" applyAlignment="1" applyProtection="1">
      <alignment horizontal="right" vertical="center" wrapText="1" indent="2"/>
      <protection locked="0"/>
    </xf>
    <xf numFmtId="164" fontId="10" fillId="0" borderId="26" xfId="2" applyFont="1" applyFill="1" applyBorder="1" applyAlignment="1" applyProtection="1">
      <alignment horizontal="right" vertical="center" wrapText="1" indent="2"/>
      <protection locked="0"/>
    </xf>
    <xf numFmtId="0" fontId="44" fillId="0" borderId="27" xfId="2" applyNumberFormat="1" applyFont="1" applyFill="1" applyBorder="1" applyAlignment="1" applyProtection="1">
      <alignment horizontal="left" vertical="top" wrapText="1"/>
      <protection locked="0"/>
    </xf>
    <xf numFmtId="0" fontId="44" fillId="0" borderId="28" xfId="2" applyNumberFormat="1" applyFont="1" applyFill="1" applyBorder="1" applyAlignment="1" applyProtection="1">
      <alignment horizontal="left" vertical="top" wrapText="1"/>
      <protection locked="0"/>
    </xf>
    <xf numFmtId="0" fontId="44" fillId="0" borderId="29" xfId="2" applyNumberFormat="1" applyFont="1" applyFill="1" applyBorder="1" applyAlignment="1" applyProtection="1">
      <alignment horizontal="left" vertical="top" wrapText="1"/>
      <protection locked="0"/>
    </xf>
    <xf numFmtId="0" fontId="44" fillId="0" borderId="17" xfId="2" applyNumberFormat="1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165" fontId="38" fillId="0" borderId="4" xfId="0" applyNumberFormat="1" applyFont="1" applyFill="1" applyBorder="1" applyAlignment="1">
      <alignment horizontal="left" vertical="top" wrapText="1" indent="2"/>
    </xf>
  </cellXfs>
  <cellStyles count="158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11" xfId="156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3 2" xfId="155"/>
    <cellStyle name="Обычный 5 4" xfId="137"/>
    <cellStyle name="Обычный 5 6" xfId="15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93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9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63" t="s">
        <v>1</v>
      </c>
      <c r="B1" s="63"/>
      <c r="C1" s="28"/>
    </row>
    <row r="2" spans="1:3" ht="25.5" customHeight="1">
      <c r="A2" s="64" t="s">
        <v>18</v>
      </c>
      <c r="B2" s="29" t="s">
        <v>89</v>
      </c>
      <c r="C2" s="4"/>
    </row>
    <row r="3" spans="1:3" ht="45" customHeight="1">
      <c r="A3" s="65"/>
      <c r="B3" s="30" t="s">
        <v>62</v>
      </c>
    </row>
    <row r="4" spans="1:3" ht="28.5" customHeight="1">
      <c r="A4" s="65"/>
      <c r="B4" s="30" t="s">
        <v>92</v>
      </c>
    </row>
    <row r="5" spans="1:3" ht="28.5" customHeight="1">
      <c r="A5" s="65"/>
      <c r="B5" s="30" t="s">
        <v>31</v>
      </c>
    </row>
    <row r="6" spans="1:3" ht="14.25" customHeight="1">
      <c r="A6" s="65"/>
      <c r="B6" s="30" t="s">
        <v>330</v>
      </c>
    </row>
    <row r="7" spans="1:3" ht="14.25" customHeight="1">
      <c r="A7" s="64" t="s">
        <v>19</v>
      </c>
      <c r="B7" s="40" t="s">
        <v>60</v>
      </c>
    </row>
    <row r="8" spans="1:3" ht="28.5" customHeight="1">
      <c r="A8" s="65"/>
      <c r="B8" s="14" t="s">
        <v>53</v>
      </c>
    </row>
    <row r="9" spans="1:3" ht="30" customHeight="1">
      <c r="A9" s="66"/>
      <c r="B9" s="16" t="s">
        <v>59</v>
      </c>
    </row>
    <row r="10" spans="1:3" ht="14.25" customHeight="1">
      <c r="A10" s="67" t="s">
        <v>45</v>
      </c>
      <c r="B10" s="24" t="s">
        <v>49</v>
      </c>
    </row>
    <row r="11" spans="1:3" ht="14.25" customHeight="1">
      <c r="A11" s="68"/>
      <c r="B11" s="17" t="s">
        <v>63</v>
      </c>
    </row>
    <row r="12" spans="1:3" ht="14.25" customHeight="1">
      <c r="A12" s="68"/>
      <c r="B12" s="13" t="s">
        <v>46</v>
      </c>
    </row>
    <row r="13" spans="1:3" ht="14.25" customHeight="1">
      <c r="A13" s="68"/>
      <c r="B13" s="45" t="s">
        <v>32</v>
      </c>
    </row>
    <row r="14" spans="1:3" ht="28.5" customHeight="1">
      <c r="A14" s="68"/>
      <c r="B14" s="45" t="s">
        <v>48</v>
      </c>
    </row>
    <row r="15" spans="1:3" ht="14.25" customHeight="1">
      <c r="A15" s="68"/>
      <c r="B15" s="45" t="s">
        <v>64</v>
      </c>
    </row>
    <row r="16" spans="1:3" ht="28.5" customHeight="1">
      <c r="A16" s="68"/>
      <c r="B16" s="45" t="s">
        <v>351</v>
      </c>
    </row>
    <row r="17" spans="1:2" ht="14.25" customHeight="1">
      <c r="A17" s="68"/>
      <c r="B17" s="45" t="s">
        <v>91</v>
      </c>
    </row>
    <row r="18" spans="1:2" ht="42.75" customHeight="1">
      <c r="A18" s="68"/>
      <c r="B18" s="45" t="s">
        <v>65</v>
      </c>
    </row>
    <row r="19" spans="1:2" ht="28.5" customHeight="1">
      <c r="A19" s="68"/>
      <c r="B19" s="45" t="s">
        <v>67</v>
      </c>
    </row>
    <row r="20" spans="1:2" ht="28.5" customHeight="1">
      <c r="A20" s="68"/>
      <c r="B20" s="45" t="s">
        <v>66</v>
      </c>
    </row>
    <row r="21" spans="1:2" ht="14.25" customHeight="1">
      <c r="A21" s="68"/>
      <c r="B21" s="18" t="s">
        <v>20</v>
      </c>
    </row>
    <row r="22" spans="1:2" ht="14.25" customHeight="1">
      <c r="A22" s="27">
        <v>5</v>
      </c>
      <c r="B22" s="18" t="s">
        <v>21</v>
      </c>
    </row>
    <row r="23" spans="1:2" ht="14.25" customHeight="1">
      <c r="A23" s="64" t="s">
        <v>35</v>
      </c>
      <c r="B23" s="165">
        <v>44460</v>
      </c>
    </row>
    <row r="24" spans="1:2" ht="57" customHeight="1">
      <c r="A24" s="66"/>
      <c r="B24" s="21" t="s">
        <v>14</v>
      </c>
    </row>
    <row r="25" spans="1:2" ht="28.5" customHeight="1">
      <c r="A25" s="11" t="s">
        <v>34</v>
      </c>
      <c r="B25" s="15" t="s">
        <v>0</v>
      </c>
    </row>
    <row r="26" spans="1:2" ht="14.25" customHeight="1">
      <c r="A26" s="12"/>
      <c r="B26" s="25" t="s">
        <v>12</v>
      </c>
    </row>
    <row r="27" spans="1:2" ht="28.5" customHeight="1">
      <c r="A27" s="22"/>
      <c r="B27" s="25" t="s">
        <v>16</v>
      </c>
    </row>
    <row r="28" spans="1:2" ht="14.25" customHeight="1">
      <c r="A28" s="64" t="s">
        <v>36</v>
      </c>
      <c r="B28" s="47" t="s">
        <v>33</v>
      </c>
    </row>
    <row r="29" spans="1:2" ht="14.25" customHeight="1">
      <c r="A29" s="65"/>
      <c r="B29" s="46" t="s">
        <v>43</v>
      </c>
    </row>
    <row r="30" spans="1:2" ht="14.25" customHeight="1">
      <c r="A30" s="65"/>
      <c r="B30" s="46" t="s">
        <v>68</v>
      </c>
    </row>
    <row r="31" spans="1:2" ht="14.25" customHeight="1">
      <c r="A31" s="65"/>
      <c r="B31" s="46" t="s">
        <v>52</v>
      </c>
    </row>
    <row r="32" spans="1:2" ht="14.25" customHeight="1">
      <c r="A32" s="65"/>
      <c r="B32" s="46" t="s">
        <v>51</v>
      </c>
    </row>
    <row r="33" spans="1:2" ht="42.75" customHeight="1">
      <c r="A33" s="3" t="s">
        <v>37</v>
      </c>
      <c r="B33" s="23" t="s">
        <v>25</v>
      </c>
    </row>
    <row r="34" spans="1:2" ht="14.25" customHeight="1">
      <c r="A34" s="64" t="s">
        <v>38</v>
      </c>
      <c r="B34" s="15" t="s">
        <v>27</v>
      </c>
    </row>
    <row r="35" spans="1:2" ht="14.25" customHeight="1">
      <c r="A35" s="65"/>
      <c r="B35" s="25" t="s">
        <v>26</v>
      </c>
    </row>
    <row r="36" spans="1:2" ht="14.25" customHeight="1">
      <c r="A36" s="66"/>
      <c r="B36" s="25" t="s">
        <v>22</v>
      </c>
    </row>
    <row r="37" spans="1:2" ht="14.25" customHeight="1">
      <c r="A37" s="64" t="s">
        <v>39</v>
      </c>
      <c r="B37" s="15" t="s">
        <v>30</v>
      </c>
    </row>
    <row r="38" spans="1:2" ht="14.25" customHeight="1">
      <c r="A38" s="65"/>
      <c r="B38" s="25" t="s">
        <v>28</v>
      </c>
    </row>
    <row r="39" spans="1:2" ht="14.25" customHeight="1">
      <c r="A39" s="65"/>
      <c r="B39" s="25" t="s">
        <v>29</v>
      </c>
    </row>
    <row r="40" spans="1:2" ht="14.25" customHeight="1">
      <c r="A40" s="66"/>
      <c r="B40" s="26" t="s">
        <v>23</v>
      </c>
    </row>
    <row r="41" spans="1:2" ht="28.5" customHeight="1">
      <c r="A41" s="11" t="s">
        <v>40</v>
      </c>
      <c r="B41" s="23" t="s">
        <v>24</v>
      </c>
    </row>
    <row r="42" spans="1:2" ht="28.5" customHeight="1">
      <c r="A42" s="64" t="s">
        <v>41</v>
      </c>
      <c r="B42" s="19" t="s">
        <v>44</v>
      </c>
    </row>
    <row r="43" spans="1:2" ht="14.25" customHeight="1">
      <c r="A43" s="66"/>
      <c r="B43" s="20" t="s">
        <v>13</v>
      </c>
    </row>
    <row r="44" spans="1:2" ht="57" customHeight="1">
      <c r="A44" s="3" t="s">
        <v>42</v>
      </c>
      <c r="B44" s="21" t="s">
        <v>90</v>
      </c>
    </row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</sheetData>
  <mergeCells count="9">
    <mergeCell ref="A1:B1"/>
    <mergeCell ref="A2:A6"/>
    <mergeCell ref="A37:A40"/>
    <mergeCell ref="A42:A43"/>
    <mergeCell ref="A34:A36"/>
    <mergeCell ref="A7:A9"/>
    <mergeCell ref="A28:A32"/>
    <mergeCell ref="A23:A24"/>
    <mergeCell ref="A10:A21"/>
  </mergeCells>
  <conditionalFormatting sqref="B23">
    <cfRule type="containsBlanks" dxfId="6" priority="1">
      <formula>LEN(TRIM(B23))=0</formula>
    </cfRule>
  </conditionalFormatting>
  <hyperlinks>
    <hyperlink ref="B43" r:id="rId1"/>
    <hyperlink ref="B11" r:id="rId2"/>
    <hyperlink ref="B9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8"/>
  <sheetViews>
    <sheetView showGridLines="0" showZeros="0" defaultGridColor="0" colorId="22" zoomScaleNormal="100" workbookViewId="0">
      <pane xSplit="7" ySplit="3" topLeftCell="H4" activePane="bottomRight" state="frozen"/>
      <selection pane="topRight" activeCell="D1" sqref="D1"/>
      <selection pane="bottomLeft" activeCell="A4" sqref="A4"/>
      <selection pane="bottomRight" activeCell="H3" sqref="H3:I3"/>
    </sheetView>
  </sheetViews>
  <sheetFormatPr defaultRowHeight="12.75"/>
  <cols>
    <col min="1" max="1" width="3.7109375" style="34" customWidth="1"/>
    <col min="2" max="2" width="14.140625" style="6" customWidth="1"/>
    <col min="3" max="3" width="40" style="6" customWidth="1"/>
    <col min="4" max="4" width="14.28515625" style="6" customWidth="1"/>
    <col min="5" max="5" width="36.42578125" style="6" customWidth="1"/>
    <col min="6" max="6" width="8" style="6" customWidth="1"/>
    <col min="7" max="7" width="10.140625" style="6" customWidth="1"/>
    <col min="8" max="8" width="16.7109375" style="7" customWidth="1"/>
    <col min="9" max="9" width="16.7109375" style="5" customWidth="1"/>
    <col min="10" max="10" width="36.140625" style="5" customWidth="1"/>
    <col min="11" max="11" width="9.140625" style="5"/>
    <col min="12" max="12" width="16.85546875" style="5" bestFit="1" customWidth="1"/>
    <col min="13" max="13" width="48.7109375" style="5" bestFit="1" customWidth="1"/>
    <col min="14" max="14" width="27.28515625" style="5" bestFit="1" customWidth="1"/>
    <col min="15" max="16384" width="9.140625" style="5"/>
  </cols>
  <sheetData>
    <row r="1" spans="1:10" ht="25.5" customHeight="1">
      <c r="B1" s="56" t="str">
        <f>IF($H$3=0,"Додаток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56"/>
      <c r="D1" s="56"/>
      <c r="E1" s="56"/>
      <c r="F1" s="56"/>
      <c r="G1" s="41" t="str">
        <f>IF($G$2&gt;1,"Кількість пропозицій","")</f>
        <v/>
      </c>
      <c r="H1" s="43" t="str">
        <f>IFERROR(_xlfn.RANK.AVG(H2,$H$2:$X$2,1),"")</f>
        <v/>
      </c>
      <c r="I1" s="69" t="str">
        <f>IF($H$3=0,"Змінювати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J1" s="69"/>
    </row>
    <row r="2" spans="1:10" s="2" customFormat="1" ht="14.25" customHeight="1">
      <c r="B2" s="44" t="str">
        <f>Документація!$B$2</f>
        <v>Офісний папір</v>
      </c>
      <c r="C2" s="44"/>
      <c r="D2" s="44"/>
      <c r="E2" s="44"/>
      <c r="F2" s="44"/>
      <c r="G2" s="42">
        <f>IF(COUNTA($H$3:P$3)&gt;1,COUNTA($H$3:P$3),0)</f>
        <v>0</v>
      </c>
      <c r="H2" s="48"/>
      <c r="I2" s="69" t="str">
        <f>IF($H$3=0,"Поля для заповнення промарковано кольором.","")</f>
        <v>Поля для заповнення промарковано кольором.</v>
      </c>
      <c r="J2" s="69"/>
    </row>
    <row r="3" spans="1:10" s="2" customFormat="1" ht="25.5" customHeight="1">
      <c r="A3" s="35"/>
      <c r="B3" s="88" t="s">
        <v>2</v>
      </c>
      <c r="C3" s="88"/>
      <c r="D3" s="88"/>
      <c r="E3" s="88"/>
      <c r="F3" s="88"/>
      <c r="G3" s="89"/>
      <c r="H3" s="86"/>
      <c r="I3" s="87"/>
      <c r="J3" s="52"/>
    </row>
    <row r="4" spans="1:10" s="2" customFormat="1" ht="12.75" customHeight="1">
      <c r="A4" s="36"/>
      <c r="B4" s="90" t="s">
        <v>47</v>
      </c>
      <c r="C4" s="90"/>
      <c r="D4" s="90"/>
      <c r="E4" s="90"/>
      <c r="F4" s="90"/>
      <c r="G4" s="91"/>
      <c r="H4" s="80"/>
      <c r="I4" s="81"/>
    </row>
    <row r="5" spans="1:10" s="2" customFormat="1" ht="12.75" customHeight="1">
      <c r="A5" s="36"/>
      <c r="B5" s="90" t="s">
        <v>3</v>
      </c>
      <c r="C5" s="90"/>
      <c r="D5" s="90"/>
      <c r="E5" s="90"/>
      <c r="F5" s="90"/>
      <c r="G5" s="91"/>
      <c r="H5" s="80"/>
      <c r="I5" s="81"/>
    </row>
    <row r="6" spans="1:10" s="2" customFormat="1" ht="12.75" customHeight="1">
      <c r="A6" s="36"/>
      <c r="B6" s="90" t="s">
        <v>4</v>
      </c>
      <c r="C6" s="90"/>
      <c r="D6" s="90"/>
      <c r="E6" s="90"/>
      <c r="F6" s="90"/>
      <c r="G6" s="91"/>
      <c r="H6" s="82"/>
      <c r="I6" s="83"/>
    </row>
    <row r="7" spans="1:10" s="2" customFormat="1" ht="12.75" customHeight="1">
      <c r="A7" s="36"/>
      <c r="B7" s="90" t="s">
        <v>5</v>
      </c>
      <c r="C7" s="90"/>
      <c r="D7" s="90"/>
      <c r="E7" s="90"/>
      <c r="F7" s="90"/>
      <c r="G7" s="91"/>
      <c r="H7" s="80"/>
      <c r="I7" s="81"/>
    </row>
    <row r="8" spans="1:10" s="2" customFormat="1" ht="12.75" customHeight="1">
      <c r="A8" s="36"/>
      <c r="B8" s="90" t="s">
        <v>6</v>
      </c>
      <c r="C8" s="90"/>
      <c r="D8" s="90"/>
      <c r="E8" s="90"/>
      <c r="F8" s="90"/>
      <c r="G8" s="91"/>
      <c r="H8" s="80"/>
      <c r="I8" s="81"/>
    </row>
    <row r="9" spans="1:10" s="2" customFormat="1" ht="12.75" customHeight="1">
      <c r="A9" s="36"/>
      <c r="B9" s="90" t="s">
        <v>11</v>
      </c>
      <c r="C9" s="90"/>
      <c r="D9" s="90"/>
      <c r="E9" s="90"/>
      <c r="F9" s="90"/>
      <c r="G9" s="91"/>
      <c r="H9" s="82"/>
      <c r="I9" s="83"/>
    </row>
    <row r="10" spans="1:10" s="2" customFormat="1" ht="12.75" customHeight="1">
      <c r="A10" s="36"/>
      <c r="B10" s="90" t="s">
        <v>7</v>
      </c>
      <c r="C10" s="90"/>
      <c r="D10" s="90"/>
      <c r="E10" s="90"/>
      <c r="F10" s="90"/>
      <c r="G10" s="91"/>
      <c r="H10" s="80"/>
      <c r="I10" s="81"/>
    </row>
    <row r="11" spans="1:10" s="2" customFormat="1" ht="12.75" customHeight="1">
      <c r="A11" s="36"/>
      <c r="B11" s="90" t="s">
        <v>8</v>
      </c>
      <c r="C11" s="90"/>
      <c r="D11" s="90"/>
      <c r="E11" s="90"/>
      <c r="F11" s="90"/>
      <c r="G11" s="91"/>
      <c r="H11" s="82"/>
      <c r="I11" s="83"/>
    </row>
    <row r="12" spans="1:10" s="2" customFormat="1" ht="12.75" customHeight="1">
      <c r="A12" s="36"/>
      <c r="B12" s="90" t="s">
        <v>9</v>
      </c>
      <c r="C12" s="90"/>
      <c r="D12" s="90"/>
      <c r="E12" s="90"/>
      <c r="F12" s="90"/>
      <c r="G12" s="91"/>
      <c r="H12" s="84"/>
      <c r="I12" s="85"/>
    </row>
    <row r="13" spans="1:10" s="2" customFormat="1" ht="12.75" customHeight="1">
      <c r="A13" s="36"/>
      <c r="B13" s="90" t="s">
        <v>15</v>
      </c>
      <c r="C13" s="90"/>
      <c r="D13" s="90"/>
      <c r="E13" s="90"/>
      <c r="F13" s="90"/>
      <c r="G13" s="91"/>
      <c r="H13" s="74"/>
      <c r="I13" s="75"/>
    </row>
    <row r="14" spans="1:10" s="2" customFormat="1" ht="12.75" customHeight="1">
      <c r="A14" s="36"/>
      <c r="B14" s="90" t="s">
        <v>50</v>
      </c>
      <c r="C14" s="90"/>
      <c r="D14" s="90"/>
      <c r="E14" s="90"/>
      <c r="F14" s="90"/>
      <c r="G14" s="91"/>
      <c r="H14" s="74"/>
      <c r="I14" s="75"/>
    </row>
    <row r="15" spans="1:10" s="2" customFormat="1" ht="12.75" customHeight="1">
      <c r="A15" s="36"/>
      <c r="B15" s="90" t="s">
        <v>10</v>
      </c>
      <c r="C15" s="90"/>
      <c r="D15" s="90"/>
      <c r="E15" s="90"/>
      <c r="F15" s="90"/>
      <c r="G15" s="91"/>
      <c r="H15" s="76"/>
      <c r="I15" s="77"/>
    </row>
    <row r="16" spans="1:10" s="2" customFormat="1" ht="12.75" customHeight="1">
      <c r="A16" s="33"/>
      <c r="B16" s="98" t="s">
        <v>54</v>
      </c>
      <c r="C16" s="98"/>
      <c r="D16" s="98"/>
      <c r="E16" s="98"/>
      <c r="F16" s="98"/>
      <c r="G16" s="99"/>
      <c r="H16" s="72"/>
      <c r="I16" s="73"/>
    </row>
    <row r="17" spans="1:9" s="2" customFormat="1" ht="12.75" customHeight="1">
      <c r="A17" s="36"/>
      <c r="B17" s="94" t="s">
        <v>75</v>
      </c>
      <c r="C17" s="94"/>
      <c r="D17" s="94"/>
      <c r="E17" s="94"/>
      <c r="F17" s="94"/>
      <c r="G17" s="95"/>
      <c r="H17" s="72"/>
      <c r="I17" s="73"/>
    </row>
    <row r="18" spans="1:9" s="2" customFormat="1" ht="12.75" customHeight="1">
      <c r="A18" s="36"/>
      <c r="B18" s="94" t="s">
        <v>346</v>
      </c>
      <c r="C18" s="94"/>
      <c r="D18" s="94"/>
      <c r="E18" s="94"/>
      <c r="F18" s="94"/>
      <c r="G18" s="95"/>
      <c r="H18" s="72"/>
      <c r="I18" s="73"/>
    </row>
    <row r="19" spans="1:9" s="2" customFormat="1" ht="25.5" customHeight="1">
      <c r="A19" s="36"/>
      <c r="B19" s="94" t="s">
        <v>76</v>
      </c>
      <c r="C19" s="94"/>
      <c r="D19" s="94"/>
      <c r="E19" s="94"/>
      <c r="F19" s="94"/>
      <c r="G19" s="95"/>
      <c r="H19" s="72"/>
      <c r="I19" s="73"/>
    </row>
    <row r="20" spans="1:9" s="2" customFormat="1" ht="38.25" customHeight="1">
      <c r="A20" s="33"/>
      <c r="B20" s="94" t="s">
        <v>93</v>
      </c>
      <c r="C20" s="94"/>
      <c r="D20" s="94"/>
      <c r="E20" s="94"/>
      <c r="F20" s="94"/>
      <c r="G20" s="95"/>
      <c r="H20" s="72"/>
      <c r="I20" s="73"/>
    </row>
    <row r="21" spans="1:9" s="2" customFormat="1" ht="25.5" customHeight="1">
      <c r="A21" s="33"/>
      <c r="B21" s="94" t="s">
        <v>347</v>
      </c>
      <c r="C21" s="94"/>
      <c r="D21" s="94"/>
      <c r="E21" s="94"/>
      <c r="F21" s="94"/>
      <c r="G21" s="95"/>
      <c r="H21" s="72"/>
      <c r="I21" s="73"/>
    </row>
    <row r="22" spans="1:9" s="2" customFormat="1" ht="25.5" customHeight="1">
      <c r="A22" s="33"/>
      <c r="B22" s="94" t="s">
        <v>352</v>
      </c>
      <c r="C22" s="94"/>
      <c r="D22" s="94"/>
      <c r="E22" s="94"/>
      <c r="F22" s="94"/>
      <c r="G22" s="95"/>
      <c r="H22" s="72"/>
      <c r="I22" s="73"/>
    </row>
    <row r="23" spans="1:9" ht="12.75" customHeight="1">
      <c r="A23" s="32"/>
      <c r="B23" s="94" t="s">
        <v>77</v>
      </c>
      <c r="C23" s="94"/>
      <c r="D23" s="94"/>
      <c r="E23" s="94"/>
      <c r="F23" s="94"/>
      <c r="G23" s="95"/>
      <c r="H23" s="70"/>
      <c r="I23" s="71"/>
    </row>
    <row r="24" spans="1:9" ht="25.5" customHeight="1">
      <c r="A24" s="32"/>
      <c r="B24" s="100" t="s">
        <v>348</v>
      </c>
      <c r="C24" s="100"/>
      <c r="D24" s="100"/>
      <c r="E24" s="100"/>
      <c r="F24" s="100"/>
      <c r="G24" s="101"/>
      <c r="H24" s="70"/>
      <c r="I24" s="71"/>
    </row>
    <row r="25" spans="1:9" ht="25.5" customHeight="1">
      <c r="A25" s="32"/>
      <c r="B25" s="100" t="s">
        <v>349</v>
      </c>
      <c r="C25" s="100"/>
      <c r="D25" s="100"/>
      <c r="E25" s="100"/>
      <c r="F25" s="100"/>
      <c r="G25" s="101"/>
      <c r="H25" s="70"/>
      <c r="I25" s="71"/>
    </row>
    <row r="26" spans="1:9" ht="12.75" customHeight="1">
      <c r="A26" s="32"/>
      <c r="B26" s="94" t="s">
        <v>78</v>
      </c>
      <c r="C26" s="94"/>
      <c r="D26" s="94"/>
      <c r="E26" s="94"/>
      <c r="F26" s="94"/>
      <c r="G26" s="95"/>
      <c r="H26" s="70"/>
      <c r="I26" s="71"/>
    </row>
    <row r="27" spans="1:9" ht="25.5" customHeight="1">
      <c r="A27" s="39">
        <v>1</v>
      </c>
      <c r="B27" s="96" t="s">
        <v>61</v>
      </c>
      <c r="C27" s="96"/>
      <c r="D27" s="96"/>
      <c r="E27" s="96"/>
      <c r="F27" s="96"/>
      <c r="G27" s="97"/>
      <c r="H27" s="78"/>
      <c r="I27" s="79"/>
    </row>
    <row r="28" spans="1:9" ht="12.75" customHeight="1">
      <c r="A28" s="38">
        <v>2</v>
      </c>
      <c r="B28" s="92" t="s">
        <v>56</v>
      </c>
      <c r="C28" s="92"/>
      <c r="D28" s="92"/>
      <c r="E28" s="92"/>
      <c r="F28" s="92"/>
      <c r="G28" s="93"/>
      <c r="H28" s="70"/>
      <c r="I28" s="71"/>
    </row>
    <row r="29" spans="1:9" ht="12.75" customHeight="1">
      <c r="A29" s="38">
        <v>3</v>
      </c>
      <c r="B29" s="92" t="s">
        <v>57</v>
      </c>
      <c r="C29" s="92"/>
      <c r="D29" s="92"/>
      <c r="E29" s="92"/>
      <c r="F29" s="92"/>
      <c r="G29" s="93"/>
      <c r="H29" s="70"/>
      <c r="I29" s="71"/>
    </row>
    <row r="30" spans="1:9" ht="12.75" customHeight="1">
      <c r="A30" s="38">
        <v>4</v>
      </c>
      <c r="B30" s="92" t="s">
        <v>58</v>
      </c>
      <c r="C30" s="92"/>
      <c r="D30" s="92"/>
      <c r="E30" s="92"/>
      <c r="F30" s="92"/>
      <c r="G30" s="93"/>
      <c r="H30" s="70"/>
      <c r="I30" s="71"/>
    </row>
    <row r="31" spans="1:9" ht="25.5" customHeight="1">
      <c r="A31" s="38">
        <v>5</v>
      </c>
      <c r="B31" s="92" t="s">
        <v>353</v>
      </c>
      <c r="C31" s="92"/>
      <c r="D31" s="92"/>
      <c r="E31" s="92"/>
      <c r="F31" s="92"/>
      <c r="G31" s="93"/>
      <c r="H31" s="70"/>
      <c r="I31" s="71"/>
    </row>
    <row r="32" spans="1:9" ht="12.75" customHeight="1">
      <c r="A32" s="32"/>
      <c r="B32" s="96" t="s">
        <v>74</v>
      </c>
      <c r="C32" s="96"/>
      <c r="D32" s="96"/>
      <c r="E32" s="96"/>
      <c r="F32" s="96"/>
      <c r="G32" s="97"/>
      <c r="H32" s="70"/>
      <c r="I32" s="71"/>
    </row>
    <row r="33" spans="1:9" ht="60" customHeight="1">
      <c r="A33" s="62" t="s">
        <v>55</v>
      </c>
      <c r="B33" s="103" t="s">
        <v>69</v>
      </c>
      <c r="C33" s="103" t="s">
        <v>70</v>
      </c>
      <c r="D33" s="104" t="s">
        <v>101</v>
      </c>
      <c r="E33" s="103" t="s">
        <v>71</v>
      </c>
      <c r="F33" s="105" t="s">
        <v>72</v>
      </c>
      <c r="G33" s="103" t="s">
        <v>73</v>
      </c>
      <c r="H33" s="106" t="s">
        <v>350</v>
      </c>
      <c r="I33" s="106" t="s">
        <v>79</v>
      </c>
    </row>
    <row r="34" spans="1:9" ht="12.75" customHeight="1">
      <c r="A34" s="102">
        <v>1</v>
      </c>
      <c r="B34" s="162" t="s">
        <v>94</v>
      </c>
      <c r="C34" s="160" t="s">
        <v>99</v>
      </c>
      <c r="D34" s="117">
        <v>4</v>
      </c>
      <c r="E34" s="118" t="s">
        <v>97</v>
      </c>
      <c r="F34" s="119" t="s">
        <v>95</v>
      </c>
      <c r="G34" s="120">
        <v>41570</v>
      </c>
      <c r="H34" s="149"/>
      <c r="I34" s="153"/>
    </row>
    <row r="35" spans="1:9" ht="12.75" customHeight="1">
      <c r="A35" s="102">
        <v>2</v>
      </c>
      <c r="B35" s="163"/>
      <c r="C35" s="116"/>
      <c r="D35" s="107">
        <v>1</v>
      </c>
      <c r="E35" s="108" t="s">
        <v>97</v>
      </c>
      <c r="F35" s="110" t="s">
        <v>96</v>
      </c>
      <c r="G35" s="109">
        <v>25</v>
      </c>
      <c r="H35" s="150"/>
      <c r="I35" s="154"/>
    </row>
    <row r="36" spans="1:9" ht="12.75" customHeight="1">
      <c r="A36" s="102">
        <v>3</v>
      </c>
      <c r="B36" s="164"/>
      <c r="C36" s="121" t="s">
        <v>100</v>
      </c>
      <c r="D36" s="122">
        <v>2</v>
      </c>
      <c r="E36" s="123" t="s">
        <v>98</v>
      </c>
      <c r="F36" s="124" t="s">
        <v>95</v>
      </c>
      <c r="G36" s="125">
        <v>1100</v>
      </c>
      <c r="H36" s="151"/>
      <c r="I36" s="155"/>
    </row>
    <row r="37" spans="1:9" ht="12.75" customHeight="1">
      <c r="A37" s="102">
        <v>4</v>
      </c>
      <c r="B37" s="157" t="s">
        <v>337</v>
      </c>
      <c r="C37" s="160" t="s">
        <v>345</v>
      </c>
      <c r="D37" s="126">
        <v>4</v>
      </c>
      <c r="E37" s="127" t="s">
        <v>97</v>
      </c>
      <c r="F37" s="128" t="s">
        <v>95</v>
      </c>
      <c r="G37" s="129">
        <v>830</v>
      </c>
      <c r="H37" s="149"/>
      <c r="I37" s="153"/>
    </row>
    <row r="38" spans="1:9" ht="12.75" customHeight="1">
      <c r="A38" s="102">
        <v>5</v>
      </c>
      <c r="B38" s="158"/>
      <c r="C38" s="161"/>
      <c r="D38" s="130">
        <v>4</v>
      </c>
      <c r="E38" s="131" t="s">
        <v>97</v>
      </c>
      <c r="F38" s="132" t="s">
        <v>334</v>
      </c>
      <c r="G38" s="133">
        <v>955</v>
      </c>
      <c r="H38" s="151"/>
      <c r="I38" s="155"/>
    </row>
    <row r="39" spans="1:9" ht="12.75" customHeight="1">
      <c r="A39" s="102">
        <v>6</v>
      </c>
      <c r="B39" s="134" t="s">
        <v>338</v>
      </c>
      <c r="C39" s="135" t="s">
        <v>329</v>
      </c>
      <c r="D39" s="136">
        <v>2</v>
      </c>
      <c r="E39" s="137" t="s">
        <v>97</v>
      </c>
      <c r="F39" s="138" t="s">
        <v>95</v>
      </c>
      <c r="G39" s="139">
        <v>250</v>
      </c>
      <c r="H39" s="152"/>
      <c r="I39" s="156"/>
    </row>
    <row r="40" spans="1:9" ht="12.75" customHeight="1">
      <c r="A40" s="102">
        <v>7</v>
      </c>
      <c r="B40" s="134" t="s">
        <v>339</v>
      </c>
      <c r="C40" s="135" t="s">
        <v>340</v>
      </c>
      <c r="D40" s="136">
        <v>4</v>
      </c>
      <c r="E40" s="137" t="s">
        <v>97</v>
      </c>
      <c r="F40" s="138" t="s">
        <v>95</v>
      </c>
      <c r="G40" s="139">
        <v>600</v>
      </c>
      <c r="H40" s="152"/>
      <c r="I40" s="156"/>
    </row>
    <row r="41" spans="1:9" ht="12.75" customHeight="1">
      <c r="A41" s="102">
        <v>8</v>
      </c>
      <c r="B41" s="157" t="s">
        <v>105</v>
      </c>
      <c r="C41" s="140" t="s">
        <v>104</v>
      </c>
      <c r="D41" s="126">
        <v>4</v>
      </c>
      <c r="E41" s="127" t="s">
        <v>97</v>
      </c>
      <c r="F41" s="128" t="s">
        <v>95</v>
      </c>
      <c r="G41" s="129">
        <v>12000</v>
      </c>
      <c r="H41" s="149"/>
      <c r="I41" s="153"/>
    </row>
    <row r="42" spans="1:9" ht="12.75" customHeight="1">
      <c r="A42" s="102">
        <v>9</v>
      </c>
      <c r="B42" s="159"/>
      <c r="C42" s="115" t="s">
        <v>104</v>
      </c>
      <c r="D42" s="111">
        <v>4</v>
      </c>
      <c r="E42" s="112" t="s">
        <v>107</v>
      </c>
      <c r="F42" s="113" t="s">
        <v>95</v>
      </c>
      <c r="G42" s="114">
        <v>600</v>
      </c>
      <c r="H42" s="150"/>
      <c r="I42" s="154"/>
    </row>
    <row r="43" spans="1:9" ht="12.75" customHeight="1">
      <c r="A43" s="102">
        <v>10</v>
      </c>
      <c r="B43" s="159"/>
      <c r="C43" s="115" t="s">
        <v>104</v>
      </c>
      <c r="D43" s="111">
        <v>4</v>
      </c>
      <c r="E43" s="112" t="s">
        <v>108</v>
      </c>
      <c r="F43" s="113" t="s">
        <v>95</v>
      </c>
      <c r="G43" s="114">
        <v>600</v>
      </c>
      <c r="H43" s="150"/>
      <c r="I43" s="154"/>
    </row>
    <row r="44" spans="1:9" ht="12.75" customHeight="1">
      <c r="A44" s="102">
        <v>11</v>
      </c>
      <c r="B44" s="159"/>
      <c r="C44" s="115" t="s">
        <v>104</v>
      </c>
      <c r="D44" s="111">
        <v>4</v>
      </c>
      <c r="E44" s="112" t="s">
        <v>109</v>
      </c>
      <c r="F44" s="113" t="s">
        <v>95</v>
      </c>
      <c r="G44" s="114">
        <v>600</v>
      </c>
      <c r="H44" s="150"/>
      <c r="I44" s="154"/>
    </row>
    <row r="45" spans="1:9" ht="12.75" customHeight="1">
      <c r="A45" s="102">
        <v>12</v>
      </c>
      <c r="B45" s="159"/>
      <c r="C45" s="115" t="s">
        <v>104</v>
      </c>
      <c r="D45" s="111">
        <v>4</v>
      </c>
      <c r="E45" s="112" t="s">
        <v>110</v>
      </c>
      <c r="F45" s="113" t="s">
        <v>95</v>
      </c>
      <c r="G45" s="114">
        <v>600</v>
      </c>
      <c r="H45" s="150"/>
      <c r="I45" s="154"/>
    </row>
    <row r="46" spans="1:9" ht="12.75" customHeight="1">
      <c r="A46" s="102">
        <v>13</v>
      </c>
      <c r="B46" s="158"/>
      <c r="C46" s="141" t="s">
        <v>104</v>
      </c>
      <c r="D46" s="130">
        <v>4</v>
      </c>
      <c r="E46" s="131" t="s">
        <v>111</v>
      </c>
      <c r="F46" s="142" t="s">
        <v>95</v>
      </c>
      <c r="G46" s="133">
        <v>600</v>
      </c>
      <c r="H46" s="151"/>
      <c r="I46" s="155"/>
    </row>
    <row r="47" spans="1:9" ht="12.75" customHeight="1">
      <c r="A47" s="102">
        <v>14</v>
      </c>
      <c r="B47" s="157" t="s">
        <v>106</v>
      </c>
      <c r="C47" s="140" t="s">
        <v>104</v>
      </c>
      <c r="D47" s="126">
        <v>4</v>
      </c>
      <c r="E47" s="127" t="s">
        <v>97</v>
      </c>
      <c r="F47" s="128" t="s">
        <v>95</v>
      </c>
      <c r="G47" s="129">
        <v>25000</v>
      </c>
      <c r="H47" s="149"/>
      <c r="I47" s="153"/>
    </row>
    <row r="48" spans="1:9" ht="12.75" customHeight="1">
      <c r="A48" s="102">
        <v>15</v>
      </c>
      <c r="B48" s="159"/>
      <c r="C48" s="115" t="s">
        <v>104</v>
      </c>
      <c r="D48" s="111">
        <v>4</v>
      </c>
      <c r="E48" s="112" t="s">
        <v>107</v>
      </c>
      <c r="F48" s="113" t="s">
        <v>95</v>
      </c>
      <c r="G48" s="114">
        <v>180</v>
      </c>
      <c r="H48" s="150"/>
      <c r="I48" s="154"/>
    </row>
    <row r="49" spans="1:14" ht="12.75" customHeight="1">
      <c r="A49" s="102">
        <v>16</v>
      </c>
      <c r="B49" s="159"/>
      <c r="C49" s="115" t="s">
        <v>104</v>
      </c>
      <c r="D49" s="111">
        <v>4</v>
      </c>
      <c r="E49" s="112" t="s">
        <v>108</v>
      </c>
      <c r="F49" s="113" t="s">
        <v>95</v>
      </c>
      <c r="G49" s="114">
        <v>180</v>
      </c>
      <c r="H49" s="150"/>
      <c r="I49" s="154"/>
    </row>
    <row r="50" spans="1:14" ht="12.75" customHeight="1">
      <c r="A50" s="102">
        <v>17</v>
      </c>
      <c r="B50" s="159"/>
      <c r="C50" s="115" t="s">
        <v>104</v>
      </c>
      <c r="D50" s="111">
        <v>4</v>
      </c>
      <c r="E50" s="112" t="s">
        <v>109</v>
      </c>
      <c r="F50" s="113" t="s">
        <v>95</v>
      </c>
      <c r="G50" s="114">
        <v>180</v>
      </c>
      <c r="H50" s="150"/>
      <c r="I50" s="154"/>
    </row>
    <row r="51" spans="1:14" ht="12.75" customHeight="1">
      <c r="A51" s="102">
        <v>18</v>
      </c>
      <c r="B51" s="159"/>
      <c r="C51" s="115" t="s">
        <v>104</v>
      </c>
      <c r="D51" s="111">
        <v>4</v>
      </c>
      <c r="E51" s="112" t="s">
        <v>110</v>
      </c>
      <c r="F51" s="113" t="s">
        <v>95</v>
      </c>
      <c r="G51" s="114">
        <v>180</v>
      </c>
      <c r="H51" s="150"/>
      <c r="I51" s="154"/>
    </row>
    <row r="52" spans="1:14" ht="12.75" customHeight="1">
      <c r="A52" s="102">
        <v>19</v>
      </c>
      <c r="B52" s="158"/>
      <c r="C52" s="141" t="s">
        <v>104</v>
      </c>
      <c r="D52" s="130">
        <v>4</v>
      </c>
      <c r="E52" s="131" t="s">
        <v>111</v>
      </c>
      <c r="F52" s="142" t="s">
        <v>95</v>
      </c>
      <c r="G52" s="133">
        <v>180</v>
      </c>
      <c r="H52" s="151"/>
      <c r="I52" s="155"/>
    </row>
    <row r="53" spans="1:14" ht="12.75" customHeight="1">
      <c r="A53" s="102">
        <v>20</v>
      </c>
      <c r="B53" s="134" t="s">
        <v>341</v>
      </c>
      <c r="C53" s="135" t="s">
        <v>329</v>
      </c>
      <c r="D53" s="136">
        <v>4</v>
      </c>
      <c r="E53" s="137" t="s">
        <v>97</v>
      </c>
      <c r="F53" s="138" t="s">
        <v>95</v>
      </c>
      <c r="G53" s="139">
        <v>40</v>
      </c>
      <c r="H53" s="152"/>
      <c r="I53" s="156"/>
    </row>
    <row r="54" spans="1:14" ht="12.75" customHeight="1">
      <c r="A54" s="102">
        <v>21</v>
      </c>
      <c r="B54" s="134" t="s">
        <v>332</v>
      </c>
      <c r="C54" s="135" t="s">
        <v>329</v>
      </c>
      <c r="D54" s="136">
        <v>2</v>
      </c>
      <c r="E54" s="137" t="s">
        <v>97</v>
      </c>
      <c r="F54" s="138" t="s">
        <v>95</v>
      </c>
      <c r="G54" s="139">
        <v>30</v>
      </c>
      <c r="H54" s="152"/>
      <c r="I54" s="156"/>
    </row>
    <row r="55" spans="1:14" ht="12.75" customHeight="1">
      <c r="A55" s="102">
        <v>22</v>
      </c>
      <c r="B55" s="134" t="s">
        <v>342</v>
      </c>
      <c r="C55" s="135" t="s">
        <v>329</v>
      </c>
      <c r="D55" s="136">
        <v>4</v>
      </c>
      <c r="E55" s="137" t="s">
        <v>97</v>
      </c>
      <c r="F55" s="138" t="s">
        <v>95</v>
      </c>
      <c r="G55" s="139">
        <v>170</v>
      </c>
      <c r="H55" s="152"/>
      <c r="I55" s="156"/>
    </row>
    <row r="56" spans="1:14" s="7" customFormat="1" ht="12.75" customHeight="1">
      <c r="A56" s="102">
        <v>23</v>
      </c>
      <c r="B56" s="134" t="s">
        <v>343</v>
      </c>
      <c r="C56" s="135" t="s">
        <v>329</v>
      </c>
      <c r="D56" s="136">
        <v>4</v>
      </c>
      <c r="E56" s="137" t="s">
        <v>97</v>
      </c>
      <c r="F56" s="138" t="s">
        <v>95</v>
      </c>
      <c r="G56" s="139">
        <v>450</v>
      </c>
      <c r="H56" s="152"/>
      <c r="I56" s="156"/>
      <c r="J56" s="5"/>
      <c r="K56" s="5"/>
      <c r="L56" s="5"/>
      <c r="M56" s="5"/>
      <c r="N56" s="5"/>
    </row>
    <row r="57" spans="1:14" ht="12.75" customHeight="1">
      <c r="A57" s="102">
        <v>24</v>
      </c>
      <c r="B57" s="134" t="s">
        <v>331</v>
      </c>
      <c r="C57" s="135" t="s">
        <v>329</v>
      </c>
      <c r="D57" s="136">
        <v>1</v>
      </c>
      <c r="E57" s="137" t="s">
        <v>97</v>
      </c>
      <c r="F57" s="138" t="s">
        <v>95</v>
      </c>
      <c r="G57" s="139">
        <v>20</v>
      </c>
      <c r="H57" s="152"/>
      <c r="I57" s="156"/>
    </row>
    <row r="58" spans="1:14" ht="12.75" customHeight="1">
      <c r="A58" s="102">
        <v>25</v>
      </c>
      <c r="B58" s="157" t="s">
        <v>333</v>
      </c>
      <c r="C58" s="140" t="s">
        <v>335</v>
      </c>
      <c r="D58" s="126">
        <v>4</v>
      </c>
      <c r="E58" s="127" t="s">
        <v>97</v>
      </c>
      <c r="F58" s="128" t="s">
        <v>95</v>
      </c>
      <c r="G58" s="129">
        <v>40</v>
      </c>
      <c r="H58" s="149"/>
      <c r="I58" s="153"/>
    </row>
    <row r="59" spans="1:14" ht="12.75" customHeight="1">
      <c r="A59" s="102">
        <v>26</v>
      </c>
      <c r="B59" s="158"/>
      <c r="C59" s="141" t="s">
        <v>329</v>
      </c>
      <c r="D59" s="130">
        <v>2</v>
      </c>
      <c r="E59" s="131" t="s">
        <v>97</v>
      </c>
      <c r="F59" s="132" t="s">
        <v>334</v>
      </c>
      <c r="G59" s="133">
        <v>10</v>
      </c>
      <c r="H59" s="151"/>
      <c r="I59" s="155"/>
    </row>
    <row r="60" spans="1:14" ht="12.75" customHeight="1">
      <c r="A60" s="102">
        <v>27</v>
      </c>
      <c r="B60" s="134" t="s">
        <v>344</v>
      </c>
      <c r="C60" s="135" t="s">
        <v>329</v>
      </c>
      <c r="D60" s="136">
        <v>2</v>
      </c>
      <c r="E60" s="137" t="s">
        <v>97</v>
      </c>
      <c r="F60" s="138" t="s">
        <v>95</v>
      </c>
      <c r="G60" s="139">
        <v>10</v>
      </c>
      <c r="H60" s="152"/>
      <c r="I60" s="156"/>
    </row>
    <row r="61" spans="1:14" ht="12.75" customHeight="1">
      <c r="A61" s="102">
        <v>28</v>
      </c>
      <c r="B61" s="143" t="s">
        <v>336</v>
      </c>
      <c r="C61" s="144" t="s">
        <v>329</v>
      </c>
      <c r="D61" s="145">
        <v>2</v>
      </c>
      <c r="E61" s="146" t="s">
        <v>97</v>
      </c>
      <c r="F61" s="147" t="s">
        <v>95</v>
      </c>
      <c r="G61" s="148">
        <v>60</v>
      </c>
      <c r="H61" s="152"/>
      <c r="I61" s="156"/>
    </row>
    <row r="62" spans="1:14" ht="12.75" customHeight="1">
      <c r="A62" s="102">
        <v>29</v>
      </c>
      <c r="B62" s="143" t="s">
        <v>102</v>
      </c>
      <c r="C62" s="144" t="s">
        <v>329</v>
      </c>
      <c r="D62" s="145">
        <v>4</v>
      </c>
      <c r="E62" s="146" t="s">
        <v>97</v>
      </c>
      <c r="F62" s="147" t="s">
        <v>95</v>
      </c>
      <c r="G62" s="148">
        <v>45</v>
      </c>
      <c r="H62" s="152"/>
      <c r="I62" s="156"/>
    </row>
    <row r="63" spans="1:14" ht="12.75" customHeight="1">
      <c r="A63" s="102">
        <v>30</v>
      </c>
      <c r="B63" s="143" t="s">
        <v>103</v>
      </c>
      <c r="C63" s="144" t="s">
        <v>329</v>
      </c>
      <c r="D63" s="145">
        <v>4</v>
      </c>
      <c r="E63" s="146" t="s">
        <v>97</v>
      </c>
      <c r="F63" s="147" t="s">
        <v>95</v>
      </c>
      <c r="G63" s="148">
        <v>300</v>
      </c>
      <c r="H63" s="152"/>
      <c r="I63" s="156"/>
    </row>
    <row r="64" spans="1:14" s="9" customFormat="1" ht="25.5" customHeight="1">
      <c r="A64" s="37"/>
      <c r="B64" s="8"/>
      <c r="C64" s="8"/>
      <c r="D64" s="8"/>
      <c r="E64" s="8"/>
      <c r="F64" s="8"/>
      <c r="G64" s="10" t="s">
        <v>17</v>
      </c>
      <c r="H64" s="61">
        <f>SUMPRODUCT($G34:$G63,H34:H63)</f>
        <v>0</v>
      </c>
      <c r="I64" s="31"/>
    </row>
    <row r="65" ht="12.75" customHeight="1"/>
    <row r="66" ht="12.75" customHeight="1"/>
    <row r="67" ht="12.75" customHeight="1"/>
    <row r="68" ht="12.75" customHeight="1"/>
  </sheetData>
  <sheetProtection password="CF44" sheet="1" objects="1" scenarios="1" formatCells="0" formatColumns="0" formatRows="0" autoFilter="0"/>
  <protectedRanges>
    <protectedRange sqref="H1:I1048576" name="Диапазон1"/>
  </protectedRanges>
  <mergeCells count="69">
    <mergeCell ref="B34:B36"/>
    <mergeCell ref="B37:B38"/>
    <mergeCell ref="B41:B46"/>
    <mergeCell ref="B47:B52"/>
    <mergeCell ref="B58:B59"/>
    <mergeCell ref="C34:C35"/>
    <mergeCell ref="C37:C38"/>
    <mergeCell ref="B31:G31"/>
    <mergeCell ref="B32:G32"/>
    <mergeCell ref="B12:G12"/>
    <mergeCell ref="B13:G13"/>
    <mergeCell ref="B14:G14"/>
    <mergeCell ref="B15:G15"/>
    <mergeCell ref="B16:G16"/>
    <mergeCell ref="B24:G24"/>
    <mergeCell ref="B25:G25"/>
    <mergeCell ref="B26:G26"/>
    <mergeCell ref="B27:G27"/>
    <mergeCell ref="B18:G18"/>
    <mergeCell ref="B19:G19"/>
    <mergeCell ref="B17:G17"/>
    <mergeCell ref="B30:G30"/>
    <mergeCell ref="B8:G8"/>
    <mergeCell ref="B9:G9"/>
    <mergeCell ref="B10:G10"/>
    <mergeCell ref="B11:G11"/>
    <mergeCell ref="B20:G20"/>
    <mergeCell ref="B23:G23"/>
    <mergeCell ref="B28:G28"/>
    <mergeCell ref="B29:G29"/>
    <mergeCell ref="B21:G21"/>
    <mergeCell ref="B22:G22"/>
    <mergeCell ref="B3:G3"/>
    <mergeCell ref="B4:G4"/>
    <mergeCell ref="B5:G5"/>
    <mergeCell ref="B6:G6"/>
    <mergeCell ref="B7:G7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31:I31"/>
    <mergeCell ref="H32:I32"/>
    <mergeCell ref="H24:I24"/>
    <mergeCell ref="H25:I25"/>
    <mergeCell ref="H26:I26"/>
    <mergeCell ref="H27:I27"/>
    <mergeCell ref="I1:J1"/>
    <mergeCell ref="I2:J2"/>
    <mergeCell ref="H28:I28"/>
    <mergeCell ref="H29:I29"/>
    <mergeCell ref="H30:I30"/>
    <mergeCell ref="H17:I17"/>
    <mergeCell ref="H18:I18"/>
    <mergeCell ref="H19:I19"/>
    <mergeCell ref="H20:I20"/>
    <mergeCell ref="H23:I23"/>
    <mergeCell ref="H21:I21"/>
    <mergeCell ref="H13:I13"/>
    <mergeCell ref="H14:I14"/>
    <mergeCell ref="H15:I15"/>
    <mergeCell ref="H16:I16"/>
    <mergeCell ref="H22:I22"/>
  </mergeCells>
  <conditionalFormatting sqref="H33:H35 H36:I63 H3:H20 H23:H30">
    <cfRule type="containsBlanks" dxfId="5" priority="38">
      <formula>LEN(TRIM(H3))=0</formula>
    </cfRule>
  </conditionalFormatting>
  <conditionalFormatting sqref="H32">
    <cfRule type="containsBlanks" dxfId="4" priority="13">
      <formula>LEN(TRIM(H32))=0</formula>
    </cfRule>
  </conditionalFormatting>
  <conditionalFormatting sqref="H31">
    <cfRule type="containsBlanks" dxfId="3" priority="10">
      <formula>LEN(TRIM(H31))=0</formula>
    </cfRule>
  </conditionalFormatting>
  <conditionalFormatting sqref="I33:I35">
    <cfRule type="containsBlanks" dxfId="2" priority="8">
      <formula>LEN(TRIM(I33))=0</formula>
    </cfRule>
  </conditionalFormatting>
  <conditionalFormatting sqref="H21">
    <cfRule type="containsBlanks" dxfId="1" priority="5">
      <formula>LEN(TRIM(H21))=0</formula>
    </cfRule>
  </conditionalFormatting>
  <conditionalFormatting sqref="H22">
    <cfRule type="containsBlanks" dxfId="0" priority="1">
      <formula>LEN(TRIM(H22))=0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H2"/>
    <dataValidation allowBlank="1" showInputMessage="1" showErrorMessage="1" promptTitle="Вхідний № пропозиції" prompt="Заповнюється Тендерним комітетом" sqref="H1"/>
  </dataValidations>
  <pageMargins left="0.28000000000000003" right="0.2" top="0.2" bottom="0.36" header="0.19685039370078741" footer="0.19685039370078741"/>
  <pageSetup paperSize="9" scale="61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showGridLines="0" showZeros="0" defaultGridColor="0" colorId="22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4" style="55" bestFit="1" customWidth="1"/>
    <col min="2" max="2" width="88.140625" style="2" bestFit="1" customWidth="1"/>
    <col min="3" max="3" width="8.42578125" style="2" customWidth="1"/>
    <col min="4" max="4" width="3" style="2" bestFit="1" customWidth="1"/>
    <col min="5" max="5" width="67" style="2" bestFit="1" customWidth="1"/>
    <col min="6" max="6" width="7.85546875" style="2" bestFit="1" customWidth="1"/>
    <col min="7" max="7" width="31.42578125" style="2" bestFit="1" customWidth="1"/>
    <col min="8" max="16384" width="9.140625" style="2"/>
  </cols>
  <sheetData>
    <row r="1" spans="1:8" s="51" customFormat="1" ht="25.5">
      <c r="A1" s="49"/>
      <c r="B1" s="50" t="s">
        <v>80</v>
      </c>
      <c r="E1" s="52"/>
    </row>
    <row r="2" spans="1:8" s="51" customFormat="1" ht="14.25">
      <c r="A2" s="57"/>
      <c r="B2" s="58" t="s">
        <v>81</v>
      </c>
      <c r="D2" s="53"/>
      <c r="E2" s="50" t="s">
        <v>85</v>
      </c>
      <c r="F2" s="59" t="s">
        <v>112</v>
      </c>
      <c r="G2" s="59" t="s">
        <v>113</v>
      </c>
    </row>
    <row r="3" spans="1:8" ht="14.25">
      <c r="A3" s="53">
        <v>1</v>
      </c>
      <c r="B3" s="53" t="s">
        <v>114</v>
      </c>
      <c r="D3" s="53">
        <v>1</v>
      </c>
      <c r="E3" s="53" t="s">
        <v>115</v>
      </c>
      <c r="F3" s="60">
        <v>1</v>
      </c>
      <c r="G3" s="53" t="s">
        <v>116</v>
      </c>
      <c r="H3" s="51"/>
    </row>
    <row r="4" spans="1:8" ht="14.25">
      <c r="A4" s="54">
        <v>2</v>
      </c>
      <c r="B4" s="53" t="s">
        <v>117</v>
      </c>
      <c r="D4" s="53">
        <v>2</v>
      </c>
      <c r="E4" s="53" t="s">
        <v>86</v>
      </c>
      <c r="F4" s="60">
        <v>1</v>
      </c>
      <c r="G4" s="53" t="s">
        <v>116</v>
      </c>
      <c r="H4" s="51"/>
    </row>
    <row r="5" spans="1:8" ht="14.25">
      <c r="A5" s="54">
        <v>3</v>
      </c>
      <c r="B5" s="53" t="s">
        <v>118</v>
      </c>
      <c r="D5" s="53">
        <v>3</v>
      </c>
      <c r="E5" s="53" t="s">
        <v>119</v>
      </c>
      <c r="F5" s="60">
        <v>3</v>
      </c>
      <c r="G5" s="53" t="s">
        <v>116</v>
      </c>
      <c r="H5" s="51"/>
    </row>
    <row r="6" spans="1:8" ht="14.25">
      <c r="A6" s="53">
        <v>4</v>
      </c>
      <c r="B6" s="53" t="s">
        <v>120</v>
      </c>
      <c r="D6" s="53">
        <v>4</v>
      </c>
      <c r="E6" s="53" t="s">
        <v>87</v>
      </c>
      <c r="F6" s="60">
        <v>1</v>
      </c>
      <c r="G6" s="53" t="s">
        <v>116</v>
      </c>
      <c r="H6" s="51"/>
    </row>
    <row r="7" spans="1:8" ht="14.25">
      <c r="A7" s="54">
        <v>5</v>
      </c>
      <c r="B7" s="53" t="s">
        <v>121</v>
      </c>
      <c r="D7" s="53">
        <v>5</v>
      </c>
      <c r="E7" s="53" t="s">
        <v>88</v>
      </c>
      <c r="F7" s="60">
        <v>2</v>
      </c>
      <c r="G7" s="53" t="s">
        <v>116</v>
      </c>
      <c r="H7" s="51"/>
    </row>
    <row r="8" spans="1:8" ht="14.25">
      <c r="A8" s="54">
        <v>6</v>
      </c>
      <c r="B8" s="53" t="s">
        <v>122</v>
      </c>
      <c r="D8" s="53">
        <v>6</v>
      </c>
      <c r="E8" s="53" t="s">
        <v>123</v>
      </c>
      <c r="F8" s="60">
        <v>2</v>
      </c>
      <c r="G8" s="53" t="s">
        <v>124</v>
      </c>
      <c r="H8" s="51"/>
    </row>
    <row r="9" spans="1:8" ht="14.25">
      <c r="A9" s="53">
        <v>7</v>
      </c>
      <c r="B9" s="53" t="s">
        <v>125</v>
      </c>
      <c r="D9" s="53">
        <v>7</v>
      </c>
      <c r="E9" s="53" t="s">
        <v>126</v>
      </c>
      <c r="F9" s="60">
        <v>1</v>
      </c>
      <c r="G9" s="53" t="s">
        <v>116</v>
      </c>
      <c r="H9" s="51"/>
    </row>
    <row r="10" spans="1:8" ht="14.25">
      <c r="A10" s="54">
        <v>8</v>
      </c>
      <c r="B10" s="53" t="s">
        <v>127</v>
      </c>
      <c r="D10" s="53">
        <v>8</v>
      </c>
      <c r="E10" s="53" t="s">
        <v>128</v>
      </c>
      <c r="F10" s="60">
        <v>1</v>
      </c>
      <c r="G10" s="53" t="s">
        <v>116</v>
      </c>
      <c r="H10" s="51"/>
    </row>
    <row r="11" spans="1:8" ht="14.25">
      <c r="A11" s="54">
        <v>9</v>
      </c>
      <c r="B11" s="53" t="s">
        <v>82</v>
      </c>
      <c r="D11" s="53">
        <v>9</v>
      </c>
      <c r="E11" s="53" t="s">
        <v>129</v>
      </c>
      <c r="F11" s="60">
        <v>1</v>
      </c>
      <c r="G11" s="53" t="s">
        <v>116</v>
      </c>
      <c r="H11" s="51"/>
    </row>
    <row r="12" spans="1:8" ht="14.25">
      <c r="A12" s="53">
        <v>10</v>
      </c>
      <c r="B12" s="53" t="s">
        <v>130</v>
      </c>
      <c r="D12" s="53">
        <v>10</v>
      </c>
      <c r="E12" s="53" t="s">
        <v>131</v>
      </c>
      <c r="F12" s="60">
        <v>7</v>
      </c>
      <c r="G12" s="53" t="s">
        <v>116</v>
      </c>
      <c r="H12" s="51"/>
    </row>
    <row r="13" spans="1:8" ht="14.25">
      <c r="A13" s="54">
        <v>11</v>
      </c>
      <c r="B13" s="53" t="s">
        <v>132</v>
      </c>
      <c r="D13" s="55"/>
      <c r="H13" s="51"/>
    </row>
    <row r="14" spans="1:8" ht="14.25">
      <c r="A14" s="54">
        <v>12</v>
      </c>
      <c r="B14" s="53" t="s">
        <v>133</v>
      </c>
      <c r="D14" s="55"/>
      <c r="H14" s="51"/>
    </row>
    <row r="15" spans="1:8" ht="14.25">
      <c r="A15" s="53">
        <v>13</v>
      </c>
      <c r="B15" s="53" t="s">
        <v>134</v>
      </c>
      <c r="D15" s="55"/>
      <c r="H15" s="51"/>
    </row>
    <row r="16" spans="1:8">
      <c r="A16" s="54">
        <v>14</v>
      </c>
      <c r="B16" s="53" t="s">
        <v>135</v>
      </c>
      <c r="D16" s="55"/>
    </row>
    <row r="17" spans="1:4">
      <c r="A17" s="54">
        <v>15</v>
      </c>
      <c r="B17" s="53" t="s">
        <v>136</v>
      </c>
      <c r="D17" s="55"/>
    </row>
    <row r="18" spans="1:4">
      <c r="A18" s="53">
        <v>16</v>
      </c>
      <c r="B18" s="53" t="s">
        <v>137</v>
      </c>
      <c r="D18" s="55"/>
    </row>
    <row r="19" spans="1:4">
      <c r="A19" s="54">
        <v>17</v>
      </c>
      <c r="B19" s="53" t="s">
        <v>138</v>
      </c>
      <c r="D19" s="55"/>
    </row>
    <row r="20" spans="1:4">
      <c r="A20" s="54">
        <v>18</v>
      </c>
      <c r="B20" s="53" t="s">
        <v>139</v>
      </c>
      <c r="D20" s="55"/>
    </row>
    <row r="21" spans="1:4">
      <c r="A21" s="53">
        <v>19</v>
      </c>
      <c r="B21" s="53" t="s">
        <v>140</v>
      </c>
      <c r="D21" s="55"/>
    </row>
    <row r="22" spans="1:4">
      <c r="A22" s="54">
        <v>20</v>
      </c>
      <c r="B22" s="53" t="s">
        <v>141</v>
      </c>
      <c r="D22" s="55"/>
    </row>
    <row r="23" spans="1:4">
      <c r="A23" s="54">
        <v>21</v>
      </c>
      <c r="B23" s="53" t="s">
        <v>142</v>
      </c>
      <c r="D23" s="55"/>
    </row>
    <row r="24" spans="1:4">
      <c r="A24" s="53">
        <v>22</v>
      </c>
      <c r="B24" s="53" t="s">
        <v>143</v>
      </c>
      <c r="D24" s="55"/>
    </row>
    <row r="25" spans="1:4">
      <c r="A25" s="54">
        <v>23</v>
      </c>
      <c r="B25" s="53" t="s">
        <v>144</v>
      </c>
      <c r="D25" s="55"/>
    </row>
    <row r="26" spans="1:4">
      <c r="A26" s="54">
        <v>24</v>
      </c>
      <c r="B26" s="53" t="s">
        <v>145</v>
      </c>
      <c r="D26" s="55"/>
    </row>
    <row r="27" spans="1:4">
      <c r="A27" s="53">
        <v>25</v>
      </c>
      <c r="B27" s="53" t="s">
        <v>146</v>
      </c>
      <c r="D27" s="55"/>
    </row>
    <row r="28" spans="1:4">
      <c r="A28" s="54">
        <v>26</v>
      </c>
      <c r="B28" s="53" t="s">
        <v>147</v>
      </c>
      <c r="D28" s="55"/>
    </row>
    <row r="29" spans="1:4">
      <c r="A29" s="54">
        <v>27</v>
      </c>
      <c r="B29" s="53" t="s">
        <v>148</v>
      </c>
      <c r="D29" s="55"/>
    </row>
    <row r="30" spans="1:4">
      <c r="A30" s="53">
        <v>28</v>
      </c>
      <c r="B30" s="53" t="s">
        <v>149</v>
      </c>
      <c r="D30" s="55"/>
    </row>
    <row r="31" spans="1:4">
      <c r="A31" s="54">
        <v>29</v>
      </c>
      <c r="B31" s="53" t="s">
        <v>150</v>
      </c>
      <c r="D31" s="55"/>
    </row>
    <row r="32" spans="1:4">
      <c r="A32" s="54">
        <v>30</v>
      </c>
      <c r="B32" s="53" t="s">
        <v>151</v>
      </c>
      <c r="D32" s="55"/>
    </row>
    <row r="33" spans="1:4">
      <c r="A33" s="53">
        <v>31</v>
      </c>
      <c r="B33" s="53" t="s">
        <v>152</v>
      </c>
      <c r="D33" s="55"/>
    </row>
    <row r="34" spans="1:4">
      <c r="A34" s="54">
        <v>32</v>
      </c>
      <c r="B34" s="53" t="s">
        <v>153</v>
      </c>
      <c r="D34" s="55"/>
    </row>
    <row r="35" spans="1:4">
      <c r="A35" s="54">
        <v>33</v>
      </c>
      <c r="B35" s="53" t="s">
        <v>154</v>
      </c>
      <c r="D35" s="55"/>
    </row>
    <row r="36" spans="1:4">
      <c r="A36" s="53">
        <v>34</v>
      </c>
      <c r="B36" s="53" t="s">
        <v>155</v>
      </c>
      <c r="D36" s="55"/>
    </row>
    <row r="37" spans="1:4">
      <c r="A37" s="54">
        <v>35</v>
      </c>
      <c r="B37" s="53" t="s">
        <v>156</v>
      </c>
      <c r="D37" s="55"/>
    </row>
    <row r="38" spans="1:4">
      <c r="A38" s="54">
        <v>36</v>
      </c>
      <c r="B38" s="53" t="s">
        <v>157</v>
      </c>
      <c r="D38" s="55"/>
    </row>
    <row r="39" spans="1:4">
      <c r="A39" s="53">
        <v>37</v>
      </c>
      <c r="B39" s="53" t="s">
        <v>158</v>
      </c>
    </row>
    <row r="40" spans="1:4">
      <c r="A40" s="54">
        <v>38</v>
      </c>
      <c r="B40" s="53" t="s">
        <v>159</v>
      </c>
    </row>
    <row r="41" spans="1:4">
      <c r="A41" s="54">
        <v>39</v>
      </c>
      <c r="B41" s="53" t="s">
        <v>160</v>
      </c>
    </row>
    <row r="42" spans="1:4">
      <c r="A42" s="53">
        <v>40</v>
      </c>
      <c r="B42" s="53" t="s">
        <v>161</v>
      </c>
    </row>
    <row r="43" spans="1:4">
      <c r="A43" s="54">
        <v>41</v>
      </c>
      <c r="B43" s="53" t="s">
        <v>162</v>
      </c>
    </row>
    <row r="44" spans="1:4">
      <c r="A44" s="54">
        <v>42</v>
      </c>
      <c r="B44" s="53" t="s">
        <v>163</v>
      </c>
    </row>
    <row r="45" spans="1:4">
      <c r="A45" s="53">
        <v>43</v>
      </c>
      <c r="B45" s="53" t="s">
        <v>164</v>
      </c>
    </row>
    <row r="46" spans="1:4">
      <c r="A46" s="54">
        <v>44</v>
      </c>
      <c r="B46" s="53" t="s">
        <v>165</v>
      </c>
    </row>
    <row r="47" spans="1:4">
      <c r="A47" s="54">
        <v>45</v>
      </c>
      <c r="B47" s="53" t="s">
        <v>166</v>
      </c>
    </row>
    <row r="48" spans="1:4">
      <c r="A48" s="53">
        <v>46</v>
      </c>
      <c r="B48" s="53" t="s">
        <v>167</v>
      </c>
    </row>
    <row r="49" spans="1:2">
      <c r="A49" s="54">
        <v>47</v>
      </c>
      <c r="B49" s="53" t="s">
        <v>168</v>
      </c>
    </row>
    <row r="50" spans="1:2">
      <c r="A50" s="54">
        <v>48</v>
      </c>
      <c r="B50" s="53" t="s">
        <v>169</v>
      </c>
    </row>
    <row r="51" spans="1:2">
      <c r="A51" s="53">
        <v>49</v>
      </c>
      <c r="B51" s="53" t="s">
        <v>170</v>
      </c>
    </row>
    <row r="52" spans="1:2">
      <c r="A52" s="54">
        <v>50</v>
      </c>
      <c r="B52" s="53" t="s">
        <v>171</v>
      </c>
    </row>
    <row r="53" spans="1:2">
      <c r="A53" s="54">
        <v>51</v>
      </c>
      <c r="B53" s="53" t="s">
        <v>172</v>
      </c>
    </row>
    <row r="54" spans="1:2">
      <c r="A54" s="53">
        <v>52</v>
      </c>
      <c r="B54" s="53" t="s">
        <v>173</v>
      </c>
    </row>
    <row r="55" spans="1:2">
      <c r="A55" s="54">
        <v>53</v>
      </c>
      <c r="B55" s="53" t="s">
        <v>174</v>
      </c>
    </row>
    <row r="56" spans="1:2">
      <c r="A56" s="54">
        <v>54</v>
      </c>
      <c r="B56" s="53" t="s">
        <v>175</v>
      </c>
    </row>
    <row r="57" spans="1:2">
      <c r="A57" s="53">
        <v>55</v>
      </c>
      <c r="B57" s="53" t="s">
        <v>176</v>
      </c>
    </row>
    <row r="58" spans="1:2">
      <c r="A58" s="54">
        <v>56</v>
      </c>
      <c r="B58" s="53" t="s">
        <v>177</v>
      </c>
    </row>
    <row r="59" spans="1:2">
      <c r="A59" s="54">
        <v>57</v>
      </c>
      <c r="B59" s="53" t="s">
        <v>178</v>
      </c>
    </row>
    <row r="60" spans="1:2">
      <c r="A60" s="53">
        <v>58</v>
      </c>
      <c r="B60" s="53" t="s">
        <v>84</v>
      </c>
    </row>
    <row r="61" spans="1:2">
      <c r="A61" s="54">
        <v>59</v>
      </c>
      <c r="B61" s="53" t="s">
        <v>179</v>
      </c>
    </row>
    <row r="62" spans="1:2">
      <c r="A62" s="54">
        <v>60</v>
      </c>
      <c r="B62" s="53" t="s">
        <v>180</v>
      </c>
    </row>
    <row r="63" spans="1:2">
      <c r="A63" s="53">
        <v>61</v>
      </c>
      <c r="B63" s="53" t="s">
        <v>181</v>
      </c>
    </row>
    <row r="64" spans="1:2">
      <c r="A64" s="54">
        <v>62</v>
      </c>
      <c r="B64" s="53" t="s">
        <v>182</v>
      </c>
    </row>
    <row r="65" spans="1:2">
      <c r="A65" s="54">
        <v>63</v>
      </c>
      <c r="B65" s="53" t="s">
        <v>183</v>
      </c>
    </row>
    <row r="66" spans="1:2">
      <c r="A66" s="53">
        <v>64</v>
      </c>
      <c r="B66" s="53" t="s">
        <v>184</v>
      </c>
    </row>
    <row r="67" spans="1:2">
      <c r="A67" s="54">
        <v>65</v>
      </c>
      <c r="B67" s="53" t="s">
        <v>185</v>
      </c>
    </row>
    <row r="68" spans="1:2">
      <c r="A68" s="54">
        <v>66</v>
      </c>
      <c r="B68" s="53" t="s">
        <v>186</v>
      </c>
    </row>
    <row r="69" spans="1:2">
      <c r="A69" s="53">
        <v>67</v>
      </c>
      <c r="B69" s="53" t="s">
        <v>187</v>
      </c>
    </row>
    <row r="70" spans="1:2">
      <c r="A70" s="54">
        <v>68</v>
      </c>
      <c r="B70" s="53" t="s">
        <v>188</v>
      </c>
    </row>
    <row r="71" spans="1:2">
      <c r="A71" s="54">
        <v>69</v>
      </c>
      <c r="B71" s="53" t="s">
        <v>189</v>
      </c>
    </row>
    <row r="72" spans="1:2">
      <c r="A72" s="53">
        <v>70</v>
      </c>
      <c r="B72" s="53" t="s">
        <v>190</v>
      </c>
    </row>
    <row r="73" spans="1:2">
      <c r="A73" s="54">
        <v>71</v>
      </c>
      <c r="B73" s="53" t="s">
        <v>191</v>
      </c>
    </row>
    <row r="74" spans="1:2">
      <c r="A74" s="54">
        <v>72</v>
      </c>
      <c r="B74" s="53" t="s">
        <v>192</v>
      </c>
    </row>
    <row r="75" spans="1:2">
      <c r="A75" s="53">
        <v>73</v>
      </c>
      <c r="B75" s="53" t="s">
        <v>193</v>
      </c>
    </row>
    <row r="76" spans="1:2">
      <c r="A76" s="54">
        <v>74</v>
      </c>
      <c r="B76" s="53" t="s">
        <v>194</v>
      </c>
    </row>
    <row r="77" spans="1:2">
      <c r="A77" s="54">
        <v>75</v>
      </c>
      <c r="B77" s="53" t="s">
        <v>195</v>
      </c>
    </row>
    <row r="78" spans="1:2">
      <c r="A78" s="53">
        <v>76</v>
      </c>
      <c r="B78" s="53" t="s">
        <v>196</v>
      </c>
    </row>
    <row r="79" spans="1:2">
      <c r="A79" s="54">
        <v>77</v>
      </c>
      <c r="B79" s="53" t="s">
        <v>197</v>
      </c>
    </row>
    <row r="80" spans="1:2">
      <c r="A80" s="54">
        <v>78</v>
      </c>
      <c r="B80" s="53" t="s">
        <v>83</v>
      </c>
    </row>
    <row r="81" spans="1:2">
      <c r="A81" s="53">
        <v>79</v>
      </c>
      <c r="B81" s="53" t="s">
        <v>198</v>
      </c>
    </row>
    <row r="82" spans="1:2">
      <c r="A82" s="54">
        <v>80</v>
      </c>
      <c r="B82" s="53" t="s">
        <v>199</v>
      </c>
    </row>
    <row r="83" spans="1:2">
      <c r="A83" s="54">
        <v>81</v>
      </c>
      <c r="B83" s="53" t="s">
        <v>200</v>
      </c>
    </row>
    <row r="84" spans="1:2">
      <c r="A84" s="53">
        <v>82</v>
      </c>
      <c r="B84" s="53" t="s">
        <v>201</v>
      </c>
    </row>
    <row r="85" spans="1:2">
      <c r="A85" s="54">
        <v>83</v>
      </c>
      <c r="B85" s="53" t="s">
        <v>202</v>
      </c>
    </row>
    <row r="86" spans="1:2">
      <c r="A86" s="54">
        <v>84</v>
      </c>
      <c r="B86" s="53" t="s">
        <v>203</v>
      </c>
    </row>
    <row r="87" spans="1:2">
      <c r="A87" s="53">
        <v>85</v>
      </c>
      <c r="B87" s="53" t="s">
        <v>204</v>
      </c>
    </row>
    <row r="88" spans="1:2">
      <c r="A88" s="54">
        <v>86</v>
      </c>
      <c r="B88" s="53" t="s">
        <v>205</v>
      </c>
    </row>
    <row r="89" spans="1:2">
      <c r="A89" s="54">
        <v>87</v>
      </c>
      <c r="B89" s="53" t="s">
        <v>206</v>
      </c>
    </row>
    <row r="90" spans="1:2">
      <c r="A90" s="53">
        <v>88</v>
      </c>
      <c r="B90" s="53" t="s">
        <v>207</v>
      </c>
    </row>
    <row r="91" spans="1:2">
      <c r="A91" s="54">
        <v>89</v>
      </c>
      <c r="B91" s="53" t="s">
        <v>208</v>
      </c>
    </row>
    <row r="92" spans="1:2">
      <c r="A92" s="54">
        <v>90</v>
      </c>
      <c r="B92" s="53" t="s">
        <v>209</v>
      </c>
    </row>
    <row r="93" spans="1:2">
      <c r="A93" s="53">
        <v>91</v>
      </c>
      <c r="B93" s="53" t="s">
        <v>210</v>
      </c>
    </row>
    <row r="94" spans="1:2">
      <c r="A94" s="54">
        <v>92</v>
      </c>
      <c r="B94" s="53" t="s">
        <v>211</v>
      </c>
    </row>
    <row r="95" spans="1:2">
      <c r="A95" s="54">
        <v>93</v>
      </c>
      <c r="B95" s="53" t="s">
        <v>212</v>
      </c>
    </row>
    <row r="96" spans="1:2">
      <c r="A96" s="53">
        <v>94</v>
      </c>
      <c r="B96" s="53" t="s">
        <v>213</v>
      </c>
    </row>
    <row r="97" spans="1:2">
      <c r="A97" s="54">
        <v>95</v>
      </c>
      <c r="B97" s="53" t="s">
        <v>214</v>
      </c>
    </row>
    <row r="98" spans="1:2">
      <c r="A98" s="54">
        <v>96</v>
      </c>
      <c r="B98" s="53" t="s">
        <v>215</v>
      </c>
    </row>
    <row r="99" spans="1:2">
      <c r="A99" s="53">
        <v>97</v>
      </c>
      <c r="B99" s="53" t="s">
        <v>216</v>
      </c>
    </row>
    <row r="100" spans="1:2">
      <c r="A100" s="54">
        <v>98</v>
      </c>
      <c r="B100" s="53" t="s">
        <v>217</v>
      </c>
    </row>
    <row r="101" spans="1:2">
      <c r="A101" s="54">
        <v>99</v>
      </c>
      <c r="B101" s="53" t="s">
        <v>218</v>
      </c>
    </row>
    <row r="102" spans="1:2">
      <c r="A102" s="53">
        <v>100</v>
      </c>
      <c r="B102" s="53" t="s">
        <v>219</v>
      </c>
    </row>
    <row r="103" spans="1:2">
      <c r="A103" s="54">
        <v>101</v>
      </c>
      <c r="B103" s="53" t="s">
        <v>220</v>
      </c>
    </row>
    <row r="104" spans="1:2">
      <c r="A104" s="54">
        <v>102</v>
      </c>
      <c r="B104" s="53" t="s">
        <v>221</v>
      </c>
    </row>
    <row r="105" spans="1:2">
      <c r="A105" s="53">
        <v>103</v>
      </c>
      <c r="B105" s="53" t="s">
        <v>222</v>
      </c>
    </row>
    <row r="106" spans="1:2">
      <c r="A106" s="54">
        <v>104</v>
      </c>
      <c r="B106" s="53" t="s">
        <v>223</v>
      </c>
    </row>
    <row r="107" spans="1:2">
      <c r="A107" s="54">
        <v>105</v>
      </c>
      <c r="B107" s="53" t="s">
        <v>224</v>
      </c>
    </row>
    <row r="108" spans="1:2">
      <c r="A108" s="53">
        <v>106</v>
      </c>
      <c r="B108" s="53" t="s">
        <v>225</v>
      </c>
    </row>
    <row r="109" spans="1:2">
      <c r="A109" s="54">
        <v>107</v>
      </c>
      <c r="B109" s="53" t="s">
        <v>226</v>
      </c>
    </row>
    <row r="110" spans="1:2">
      <c r="A110" s="54">
        <v>108</v>
      </c>
      <c r="B110" s="53" t="s">
        <v>227</v>
      </c>
    </row>
    <row r="111" spans="1:2">
      <c r="A111" s="53">
        <v>109</v>
      </c>
      <c r="B111" s="53" t="s">
        <v>228</v>
      </c>
    </row>
    <row r="112" spans="1:2">
      <c r="A112" s="54">
        <v>110</v>
      </c>
      <c r="B112" s="53" t="s">
        <v>229</v>
      </c>
    </row>
    <row r="113" spans="1:2">
      <c r="A113" s="54">
        <v>111</v>
      </c>
      <c r="B113" s="53" t="s">
        <v>230</v>
      </c>
    </row>
    <row r="114" spans="1:2">
      <c r="A114" s="53">
        <v>112</v>
      </c>
      <c r="B114" s="53" t="s">
        <v>231</v>
      </c>
    </row>
    <row r="115" spans="1:2">
      <c r="A115" s="54">
        <v>113</v>
      </c>
      <c r="B115" s="53" t="s">
        <v>232</v>
      </c>
    </row>
    <row r="116" spans="1:2">
      <c r="A116" s="54">
        <v>114</v>
      </c>
      <c r="B116" s="53" t="s">
        <v>233</v>
      </c>
    </row>
    <row r="117" spans="1:2">
      <c r="A117" s="53">
        <v>115</v>
      </c>
      <c r="B117" s="53" t="s">
        <v>234</v>
      </c>
    </row>
    <row r="118" spans="1:2">
      <c r="A118" s="54">
        <v>116</v>
      </c>
      <c r="B118" s="53" t="s">
        <v>235</v>
      </c>
    </row>
    <row r="119" spans="1:2">
      <c r="A119" s="54">
        <v>117</v>
      </c>
      <c r="B119" s="53" t="s">
        <v>236</v>
      </c>
    </row>
    <row r="120" spans="1:2">
      <c r="A120" s="53">
        <v>118</v>
      </c>
      <c r="B120" s="53" t="s">
        <v>237</v>
      </c>
    </row>
    <row r="121" spans="1:2">
      <c r="A121" s="54">
        <v>119</v>
      </c>
      <c r="B121" s="53" t="s">
        <v>238</v>
      </c>
    </row>
    <row r="122" spans="1:2">
      <c r="A122" s="54">
        <v>120</v>
      </c>
      <c r="B122" s="53" t="s">
        <v>239</v>
      </c>
    </row>
    <row r="123" spans="1:2">
      <c r="A123" s="53">
        <v>121</v>
      </c>
      <c r="B123" s="53" t="s">
        <v>240</v>
      </c>
    </row>
    <row r="124" spans="1:2">
      <c r="A124" s="54">
        <v>122</v>
      </c>
      <c r="B124" s="53" t="s">
        <v>241</v>
      </c>
    </row>
    <row r="125" spans="1:2">
      <c r="A125" s="54">
        <v>123</v>
      </c>
      <c r="B125" s="53" t="s">
        <v>242</v>
      </c>
    </row>
    <row r="126" spans="1:2">
      <c r="A126" s="53">
        <v>124</v>
      </c>
      <c r="B126" s="53" t="s">
        <v>243</v>
      </c>
    </row>
    <row r="127" spans="1:2">
      <c r="A127" s="54">
        <v>125</v>
      </c>
      <c r="B127" s="53" t="s">
        <v>244</v>
      </c>
    </row>
    <row r="128" spans="1:2">
      <c r="A128" s="54">
        <v>126</v>
      </c>
      <c r="B128" s="53" t="s">
        <v>245</v>
      </c>
    </row>
    <row r="129" spans="1:2">
      <c r="A129" s="53">
        <v>127</v>
      </c>
      <c r="B129" s="53" t="s">
        <v>246</v>
      </c>
    </row>
    <row r="130" spans="1:2">
      <c r="A130" s="54">
        <v>128</v>
      </c>
      <c r="B130" s="53" t="s">
        <v>247</v>
      </c>
    </row>
    <row r="131" spans="1:2">
      <c r="A131" s="54">
        <v>129</v>
      </c>
      <c r="B131" s="53" t="s">
        <v>248</v>
      </c>
    </row>
    <row r="132" spans="1:2">
      <c r="A132" s="53">
        <v>130</v>
      </c>
      <c r="B132" s="53" t="s">
        <v>249</v>
      </c>
    </row>
    <row r="133" spans="1:2">
      <c r="A133" s="54">
        <v>131</v>
      </c>
      <c r="B133" s="53" t="s">
        <v>250</v>
      </c>
    </row>
    <row r="134" spans="1:2">
      <c r="A134" s="54">
        <v>132</v>
      </c>
      <c r="B134" s="53" t="s">
        <v>251</v>
      </c>
    </row>
    <row r="135" spans="1:2">
      <c r="A135" s="53">
        <v>133</v>
      </c>
      <c r="B135" s="53" t="s">
        <v>252</v>
      </c>
    </row>
    <row r="136" spans="1:2">
      <c r="A136" s="54">
        <v>134</v>
      </c>
      <c r="B136" s="53" t="s">
        <v>253</v>
      </c>
    </row>
    <row r="137" spans="1:2">
      <c r="A137" s="54">
        <v>135</v>
      </c>
      <c r="B137" s="53" t="s">
        <v>254</v>
      </c>
    </row>
    <row r="138" spans="1:2">
      <c r="A138" s="53">
        <v>136</v>
      </c>
      <c r="B138" s="53" t="s">
        <v>255</v>
      </c>
    </row>
    <row r="139" spans="1:2">
      <c r="A139" s="54">
        <v>137</v>
      </c>
      <c r="B139" s="53" t="s">
        <v>256</v>
      </c>
    </row>
    <row r="140" spans="1:2">
      <c r="A140" s="54">
        <v>138</v>
      </c>
      <c r="B140" s="53" t="s">
        <v>257</v>
      </c>
    </row>
    <row r="141" spans="1:2">
      <c r="A141" s="53">
        <v>139</v>
      </c>
      <c r="B141" s="53" t="s">
        <v>258</v>
      </c>
    </row>
    <row r="142" spans="1:2">
      <c r="A142" s="54">
        <v>140</v>
      </c>
      <c r="B142" s="53" t="s">
        <v>259</v>
      </c>
    </row>
    <row r="143" spans="1:2">
      <c r="A143" s="54">
        <v>141</v>
      </c>
      <c r="B143" s="53" t="s">
        <v>260</v>
      </c>
    </row>
    <row r="144" spans="1:2">
      <c r="A144" s="53">
        <v>142</v>
      </c>
      <c r="B144" s="53" t="s">
        <v>261</v>
      </c>
    </row>
    <row r="145" spans="1:2">
      <c r="A145" s="54">
        <v>143</v>
      </c>
      <c r="B145" s="53" t="s">
        <v>262</v>
      </c>
    </row>
    <row r="146" spans="1:2">
      <c r="A146" s="54">
        <v>144</v>
      </c>
      <c r="B146" s="53" t="s">
        <v>263</v>
      </c>
    </row>
    <row r="147" spans="1:2">
      <c r="A147" s="53">
        <v>145</v>
      </c>
      <c r="B147" s="53" t="s">
        <v>264</v>
      </c>
    </row>
    <row r="148" spans="1:2">
      <c r="A148" s="54">
        <v>146</v>
      </c>
      <c r="B148" s="53" t="s">
        <v>265</v>
      </c>
    </row>
    <row r="149" spans="1:2">
      <c r="A149" s="54">
        <v>147</v>
      </c>
      <c r="B149" s="53" t="s">
        <v>266</v>
      </c>
    </row>
    <row r="150" spans="1:2">
      <c r="A150" s="53">
        <v>148</v>
      </c>
      <c r="B150" s="53" t="s">
        <v>267</v>
      </c>
    </row>
    <row r="151" spans="1:2">
      <c r="A151" s="54">
        <v>149</v>
      </c>
      <c r="B151" s="53" t="s">
        <v>268</v>
      </c>
    </row>
    <row r="152" spans="1:2">
      <c r="A152" s="54">
        <v>150</v>
      </c>
      <c r="B152" s="53" t="s">
        <v>269</v>
      </c>
    </row>
    <row r="153" spans="1:2">
      <c r="A153" s="53">
        <v>151</v>
      </c>
      <c r="B153" s="53" t="s">
        <v>270</v>
      </c>
    </row>
    <row r="154" spans="1:2">
      <c r="A154" s="54">
        <v>152</v>
      </c>
      <c r="B154" s="53" t="s">
        <v>271</v>
      </c>
    </row>
    <row r="155" spans="1:2">
      <c r="A155" s="54">
        <v>153</v>
      </c>
      <c r="B155" s="53" t="s">
        <v>272</v>
      </c>
    </row>
    <row r="156" spans="1:2">
      <c r="A156" s="53">
        <v>154</v>
      </c>
      <c r="B156" s="53" t="s">
        <v>273</v>
      </c>
    </row>
    <row r="157" spans="1:2">
      <c r="A157" s="54">
        <v>155</v>
      </c>
      <c r="B157" s="53" t="s">
        <v>274</v>
      </c>
    </row>
    <row r="158" spans="1:2">
      <c r="A158" s="54">
        <v>156</v>
      </c>
      <c r="B158" s="53" t="s">
        <v>275</v>
      </c>
    </row>
    <row r="159" spans="1:2">
      <c r="A159" s="53">
        <v>157</v>
      </c>
      <c r="B159" s="53" t="s">
        <v>276</v>
      </c>
    </row>
    <row r="160" spans="1:2">
      <c r="A160" s="54">
        <v>158</v>
      </c>
      <c r="B160" s="53" t="s">
        <v>277</v>
      </c>
    </row>
    <row r="161" spans="1:2">
      <c r="A161" s="54">
        <v>159</v>
      </c>
      <c r="B161" s="53" t="s">
        <v>278</v>
      </c>
    </row>
    <row r="162" spans="1:2">
      <c r="A162" s="53">
        <v>160</v>
      </c>
      <c r="B162" s="53" t="s">
        <v>279</v>
      </c>
    </row>
    <row r="163" spans="1:2">
      <c r="A163" s="54">
        <v>161</v>
      </c>
      <c r="B163" s="53" t="s">
        <v>280</v>
      </c>
    </row>
    <row r="164" spans="1:2">
      <c r="A164" s="54">
        <v>162</v>
      </c>
      <c r="B164" s="53" t="s">
        <v>281</v>
      </c>
    </row>
    <row r="165" spans="1:2">
      <c r="A165" s="53">
        <v>163</v>
      </c>
      <c r="B165" s="53" t="s">
        <v>282</v>
      </c>
    </row>
    <row r="166" spans="1:2">
      <c r="A166" s="54">
        <v>164</v>
      </c>
      <c r="B166" s="53" t="s">
        <v>283</v>
      </c>
    </row>
    <row r="167" spans="1:2">
      <c r="A167" s="54">
        <v>165</v>
      </c>
      <c r="B167" s="53" t="s">
        <v>284</v>
      </c>
    </row>
    <row r="168" spans="1:2">
      <c r="A168" s="53">
        <v>166</v>
      </c>
      <c r="B168" s="53" t="s">
        <v>285</v>
      </c>
    </row>
    <row r="169" spans="1:2">
      <c r="A169" s="54">
        <v>167</v>
      </c>
      <c r="B169" s="53" t="s">
        <v>286</v>
      </c>
    </row>
    <row r="170" spans="1:2">
      <c r="A170" s="54">
        <v>168</v>
      </c>
      <c r="B170" s="53" t="s">
        <v>287</v>
      </c>
    </row>
    <row r="171" spans="1:2">
      <c r="A171" s="53">
        <v>169</v>
      </c>
      <c r="B171" s="53" t="s">
        <v>288</v>
      </c>
    </row>
    <row r="172" spans="1:2">
      <c r="A172" s="54">
        <v>170</v>
      </c>
      <c r="B172" s="53" t="s">
        <v>289</v>
      </c>
    </row>
    <row r="173" spans="1:2">
      <c r="A173" s="54">
        <v>171</v>
      </c>
      <c r="B173" s="53" t="s">
        <v>290</v>
      </c>
    </row>
    <row r="174" spans="1:2">
      <c r="A174" s="53">
        <v>172</v>
      </c>
      <c r="B174" s="53" t="s">
        <v>291</v>
      </c>
    </row>
    <row r="175" spans="1:2">
      <c r="A175" s="54">
        <v>173</v>
      </c>
      <c r="B175" s="53" t="s">
        <v>292</v>
      </c>
    </row>
    <row r="176" spans="1:2">
      <c r="A176" s="54">
        <v>174</v>
      </c>
      <c r="B176" s="53" t="s">
        <v>293</v>
      </c>
    </row>
    <row r="177" spans="1:2">
      <c r="A177" s="53">
        <v>175</v>
      </c>
      <c r="B177" s="53" t="s">
        <v>294</v>
      </c>
    </row>
    <row r="178" spans="1:2">
      <c r="A178" s="54">
        <v>176</v>
      </c>
      <c r="B178" s="53" t="s">
        <v>295</v>
      </c>
    </row>
    <row r="179" spans="1:2">
      <c r="A179" s="54">
        <v>177</v>
      </c>
      <c r="B179" s="53" t="s">
        <v>296</v>
      </c>
    </row>
    <row r="180" spans="1:2">
      <c r="A180" s="53">
        <v>178</v>
      </c>
      <c r="B180" s="53" t="s">
        <v>297</v>
      </c>
    </row>
    <row r="181" spans="1:2">
      <c r="A181" s="54">
        <v>179</v>
      </c>
      <c r="B181" s="53" t="s">
        <v>298</v>
      </c>
    </row>
    <row r="182" spans="1:2">
      <c r="A182" s="54">
        <v>180</v>
      </c>
      <c r="B182" s="53" t="s">
        <v>299</v>
      </c>
    </row>
    <row r="183" spans="1:2">
      <c r="A183" s="53">
        <v>181</v>
      </c>
      <c r="B183" s="53" t="s">
        <v>300</v>
      </c>
    </row>
    <row r="184" spans="1:2">
      <c r="A184" s="54">
        <v>182</v>
      </c>
      <c r="B184" s="53" t="s">
        <v>301</v>
      </c>
    </row>
    <row r="185" spans="1:2">
      <c r="A185" s="54">
        <v>183</v>
      </c>
      <c r="B185" s="53" t="s">
        <v>302</v>
      </c>
    </row>
    <row r="186" spans="1:2">
      <c r="A186" s="53">
        <v>184</v>
      </c>
      <c r="B186" s="53" t="s">
        <v>303</v>
      </c>
    </row>
    <row r="187" spans="1:2">
      <c r="A187" s="54">
        <v>185</v>
      </c>
      <c r="B187" s="53" t="s">
        <v>304</v>
      </c>
    </row>
    <row r="188" spans="1:2">
      <c r="A188" s="54">
        <v>186</v>
      </c>
      <c r="B188" s="53" t="s">
        <v>305</v>
      </c>
    </row>
    <row r="189" spans="1:2">
      <c r="A189" s="53">
        <v>187</v>
      </c>
      <c r="B189" s="53" t="s">
        <v>306</v>
      </c>
    </row>
    <row r="190" spans="1:2">
      <c r="A190" s="54">
        <v>188</v>
      </c>
      <c r="B190" s="53" t="s">
        <v>307</v>
      </c>
    </row>
    <row r="191" spans="1:2">
      <c r="A191" s="54">
        <v>189</v>
      </c>
      <c r="B191" s="53" t="s">
        <v>308</v>
      </c>
    </row>
    <row r="192" spans="1:2">
      <c r="A192" s="53">
        <v>190</v>
      </c>
      <c r="B192" s="53" t="s">
        <v>309</v>
      </c>
    </row>
    <row r="193" spans="1:2">
      <c r="A193" s="54">
        <v>191</v>
      </c>
      <c r="B193" s="53" t="s">
        <v>310</v>
      </c>
    </row>
    <row r="194" spans="1:2">
      <c r="A194" s="54">
        <v>192</v>
      </c>
      <c r="B194" s="53" t="s">
        <v>311</v>
      </c>
    </row>
    <row r="195" spans="1:2">
      <c r="A195" s="53">
        <v>193</v>
      </c>
      <c r="B195" s="53" t="s">
        <v>312</v>
      </c>
    </row>
    <row r="196" spans="1:2">
      <c r="A196" s="54">
        <v>194</v>
      </c>
      <c r="B196" s="53" t="s">
        <v>313</v>
      </c>
    </row>
    <row r="197" spans="1:2">
      <c r="A197" s="54">
        <v>195</v>
      </c>
      <c r="B197" s="53" t="s">
        <v>314</v>
      </c>
    </row>
    <row r="198" spans="1:2">
      <c r="A198" s="53">
        <v>196</v>
      </c>
      <c r="B198" s="53" t="s">
        <v>315</v>
      </c>
    </row>
    <row r="199" spans="1:2">
      <c r="A199" s="54">
        <v>197</v>
      </c>
      <c r="B199" s="53" t="s">
        <v>316</v>
      </c>
    </row>
    <row r="200" spans="1:2">
      <c r="A200" s="54">
        <v>198</v>
      </c>
      <c r="B200" s="53" t="s">
        <v>317</v>
      </c>
    </row>
    <row r="201" spans="1:2">
      <c r="A201" s="53">
        <v>199</v>
      </c>
      <c r="B201" s="53" t="s">
        <v>318</v>
      </c>
    </row>
    <row r="202" spans="1:2">
      <c r="A202" s="54">
        <v>200</v>
      </c>
      <c r="B202" s="53" t="s">
        <v>319</v>
      </c>
    </row>
    <row r="203" spans="1:2">
      <c r="A203" s="54">
        <v>201</v>
      </c>
      <c r="B203" s="53" t="s">
        <v>320</v>
      </c>
    </row>
    <row r="204" spans="1:2">
      <c r="A204" s="53">
        <v>202</v>
      </c>
      <c r="B204" s="53" t="s">
        <v>321</v>
      </c>
    </row>
    <row r="205" spans="1:2">
      <c r="A205" s="54">
        <v>203</v>
      </c>
      <c r="B205" s="53" t="s">
        <v>322</v>
      </c>
    </row>
    <row r="206" spans="1:2">
      <c r="A206" s="54">
        <v>204</v>
      </c>
      <c r="B206" s="53" t="s">
        <v>323</v>
      </c>
    </row>
    <row r="207" spans="1:2">
      <c r="A207" s="53">
        <v>205</v>
      </c>
      <c r="B207" s="53" t="s">
        <v>324</v>
      </c>
    </row>
    <row r="208" spans="1:2">
      <c r="A208" s="54">
        <v>206</v>
      </c>
      <c r="B208" s="53" t="s">
        <v>325</v>
      </c>
    </row>
    <row r="209" spans="1:2">
      <c r="A209" s="54">
        <v>207</v>
      </c>
      <c r="B209" s="53" t="s">
        <v>326</v>
      </c>
    </row>
    <row r="210" spans="1:2">
      <c r="A210" s="53">
        <v>208</v>
      </c>
      <c r="B210" s="53" t="s">
        <v>327</v>
      </c>
    </row>
    <row r="211" spans="1:2">
      <c r="A211" s="54">
        <v>209</v>
      </c>
      <c r="B211" s="53" t="s">
        <v>328</v>
      </c>
    </row>
    <row r="212" spans="1:2">
      <c r="A212" s="54">
        <v>210</v>
      </c>
      <c r="B212" s="53" t="s">
        <v>329</v>
      </c>
    </row>
  </sheetData>
  <sheetProtection formatCells="0" formatColumns="0" formatRows="0" autoFilter="0"/>
  <protectedRanges>
    <protectedRange sqref="D2 A1:A2 A222:A1048576 A4:A5 D13:D38 A7:A8 A10:A11 A13:A14 A16:A17 A19:A20 A22:A23 A25:A26 A28:A29 A31:A32 A34:A35 A37:A38 A40:A41 A43:A44 A46:A47 A49:A50 A52:A53 A55:A56 A58:A59 A61:A62 A64:A65 A67:A68 A70:A71 A73:A74 A76:A77 A79:A80 A82:A83 A85:A86 A88:A89 A91:A92 A94:A95 A97:A98 A100:A101 A103:A104 A106:A107 A109:A110 A112:A113 A115:A116 A118:A119 A121:A122 A124:A125 A127:A128 A130:A131 A133:A134 A136:A137 A139:A140 A142:A143 A145:A146 A148:A149 A151:A152 A154:A155 A157:A158 A160:A161 A163:A164 A166:A167 A169:A170 A172:A173 A175:A176 A178:A179 A181:A182 A184:A185 A187:A188 A190:A191 A193:A194 A196:A197 A199:A200 A202:A203 A205:A206 A208:A209 A211:A212" name="Диапазон1"/>
  </protectedRanges>
  <pageMargins left="0.55000000000000004" right="0.2" top="0.2" bottom="0.36" header="0.19685039370078741" footer="0.19685039370078741"/>
  <pageSetup paperSize="9" scale="32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Додаток 2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2021-09-14T08:57:50Z</dcterms:modified>
</cp:coreProperties>
</file>