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1'!$A$37:$C$43</definedName>
    <definedName name="_xlnm.Print_Area" localSheetId="1">'Додаток 1'!$A:$C</definedName>
  </definedNames>
  <calcPr calcId="162913"/>
</workbook>
</file>

<file path=xl/calcChain.xml><?xml version="1.0" encoding="utf-8"?>
<calcChain xmlns="http://schemas.openxmlformats.org/spreadsheetml/2006/main">
  <c r="C44" i="3" l="1"/>
  <c r="A1" i="3" l="1"/>
  <c r="A2" i="3"/>
  <c r="D2" i="3" l="1"/>
  <c r="C1" i="3" s="1"/>
  <c r="D1" i="3"/>
</calcChain>
</file>

<file path=xl/sharedStrings.xml><?xml version="1.0" encoding="utf-8"?>
<sst xmlns="http://schemas.openxmlformats.org/spreadsheetml/2006/main" count="102" uniqueCount="102">
  <si>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</si>
  <si>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</si>
  <si>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</si>
  <si>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</si>
  <si>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</si>
  <si>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</si>
  <si>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</si>
  <si>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</si>
  <si>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</si>
  <si>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</si>
  <si>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</si>
  <si>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</si>
  <si>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</si>
  <si>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</si>
  <si>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</si>
  <si>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</si>
  <si>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</si>
  <si>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</si>
  <si>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</si>
  <si>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</si>
  <si>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</si>
  <si>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</si>
  <si>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</si>
  <si>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</si>
  <si>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</si>
  <si>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</si>
  <si>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</si>
  <si>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</si>
  <si>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</si>
  <si>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</si>
  <si>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</si>
  <si>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</si>
  <si>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</si>
  <si>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</si>
  <si>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</si>
  <si>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</si>
  <si>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</si>
  <si>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</si>
  <si>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</si>
  <si>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</si>
  <si>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</si>
  <si>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</si>
  <si>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</si>
  <si>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</si>
  <si>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</si>
  <si>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</si>
  <si>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</si>
  <si>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</si>
  <si>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</si>
  <si>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</si>
  <si>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</si>
  <si>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</si>
  <si>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</si>
  <si>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</si>
  <si>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№</t>
  </si>
  <si>
    <t xml:space="preserve">tender-GKF@foxtrot.kiev.ua
</t>
  </si>
  <si>
    <t>Група Компаній ФОКСТРОТ</t>
  </si>
  <si>
    <t>Вказати реквізити ліцензії на туристичну діяльність</t>
  </si>
  <si>
    <t>Авіапереліт з м. Київ. Вказати рейс, дату та час вильоту</t>
  </si>
  <si>
    <t>Зазначити норму багажу, яка входить у вартість авіаперельоту, кг</t>
  </si>
  <si>
    <t>У разі наявності в ціні пропозиції валютної складової, вказати:
   Доля валютної складової в ціні пропозиції у відсотках.</t>
  </si>
  <si>
    <t xml:space="preserve">   Курс валюти;</t>
  </si>
  <si>
    <t xml:space="preserve">   Назва валюти (USD, EUR тощо);</t>
  </si>
  <si>
    <t>Авіапереліт в обидві сторони з багажем</t>
  </si>
  <si>
    <t>Туристична страховка</t>
  </si>
  <si>
    <t>Вартість візи та/або туристичний збір</t>
  </si>
  <si>
    <t>Трансфер аеропорт-готель-аеропорт</t>
  </si>
  <si>
    <t>•  наявність ліцензії на туристичну діяльність;</t>
  </si>
  <si>
    <t>Рівень харчування: all inclusive. Підтвердити</t>
  </si>
  <si>
    <t>Зазначити наявність в готелі конференц-залу та умови оренди</t>
  </si>
  <si>
    <t>Умови оплати: попередня оплата здійснюється Замовником шляхом безготівкового переказу грошових коштів на рахунок Виконавця після підписання Сторонами Договору на підставі наданого Виконавцем рахунку-фактури. Підтвердити</t>
  </si>
  <si>
    <t>Зазначити строк внесення оплати після дати прийняття пропозиції Замовником</t>
  </si>
  <si>
    <t>Найменування послуг</t>
  </si>
  <si>
    <t>1.</t>
  </si>
  <si>
    <t>2.</t>
  </si>
  <si>
    <t>3.</t>
  </si>
  <si>
    <t>4.</t>
  </si>
  <si>
    <t>Виліт з м. Київ.</t>
  </si>
  <si>
    <t>Пропозиція має включати: авіапереліт в обидві сторони, трансфер аеропорт-готель-аеропорт, проживання в готелі, харчування all inclusive, туристичне страхування.</t>
  </si>
  <si>
    <t>•  Ліцензія на туристичну діяльність (сканкопія);</t>
  </si>
  <si>
    <t>Умови Договору мають відповідати акцептованій пропозиції Учасника.</t>
  </si>
  <si>
    <t xml:space="preserve">   Посилання на ресурс, на якому публікується курс вказаної валюти.</t>
  </si>
  <si>
    <t>Збір готелю</t>
  </si>
  <si>
    <t>tender-915@foxtrot.ua</t>
  </si>
  <si>
    <t>Термін перебування у готелі: 7 ночей (8 днів). Підтвердити</t>
  </si>
  <si>
    <t>Вартість проживання в готелі 7 ночей (8 днів)</t>
  </si>
  <si>
    <t>Двомісне розміщення в номерах TWIN з окремими ліжками (обов'язково для всіх). Підтвердити</t>
  </si>
  <si>
    <t>Вказати назву авіакомпанії-перевізника</t>
  </si>
  <si>
    <t>Зазначити назву страхової компанії та умови страхування</t>
  </si>
  <si>
    <t>Період поїздки: 15 березня - 08 квітня 2022 р.</t>
  </si>
  <si>
    <r>
      <t xml:space="preserve">Назва готелю: </t>
    </r>
    <r>
      <rPr>
        <b/>
        <sz val="10"/>
        <rFont val="Cambria"/>
        <family val="1"/>
        <charset val="204"/>
        <scheme val="major"/>
      </rPr>
      <t>HOTEL RIU OCHO RIOS 5*</t>
    </r>
    <r>
      <rPr>
        <sz val="10"/>
        <rFont val="Cambria"/>
        <family val="1"/>
        <charset val="204"/>
        <scheme val="major"/>
      </rPr>
      <t>, ALL inclusive. Підтвердити</t>
    </r>
  </si>
  <si>
    <t>Строк перебування у готелі: 7 ночей (8 днів).</t>
  </si>
  <si>
    <t>Кількість туристів: 80 осіб.</t>
  </si>
  <si>
    <t>В тому числі ПДВ</t>
  </si>
  <si>
    <r>
      <t>Вартість на 80 осіб</t>
    </r>
    <r>
      <rPr>
        <b/>
        <sz val="10"/>
        <color theme="1"/>
        <rFont val="Cambria"/>
        <family val="1"/>
        <charset val="204"/>
        <scheme val="major"/>
      </rPr>
      <t xml:space="preserve">
</t>
    </r>
    <r>
      <rPr>
        <sz val="10"/>
        <color theme="1"/>
        <rFont val="Cambria"/>
        <family val="1"/>
        <charset val="204"/>
        <scheme val="major"/>
      </rPr>
      <t>грн.</t>
    </r>
  </si>
  <si>
    <t>Всього сума закупівлі, грн.:</t>
  </si>
  <si>
    <t>Вказати заходи застереження щодо епідеміологічної ситуації (наприклад: наявність у учасників поїздки довідки про вакцинацію або проведення тесту в аеропорту тощо). Та аналогічні заходи щодо зворотного перельоту</t>
  </si>
  <si>
    <t>Організація туристичної поїздки на о. Ямайка</t>
  </si>
  <si>
    <t>Метою закупівлі є вибір підрядника, який має організувати туристичну поїздку на острів Ямайка, готель HOTEL RIU OCHO RIOS 5*.</t>
  </si>
  <si>
    <t>Зазначити, чи включено до вартості авіаперельоту харчування на борту на усіх етапах перельоту. І, якщо так, то деталізувати, що саме подають: сендвіч\снеки\комплексний обід\вода\чай\кава тощо</t>
  </si>
  <si>
    <t>Зазначити умови оформлення авіаквитків: за скільки днів до вильоту можна безкоштовно змінювати дані туристів, та які штрафи за заміну передбачені після цього терміну</t>
  </si>
  <si>
    <t>Період поїздки: 15 березня - 08 квітня 2022 р. Зазначити дати поїздки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</si>
</sst>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.0000000_р_._-;\-* #,##0.0000000_р_._-;_-* &quot;-&quot;??_р_._-;_-@_-"/>
    <numFmt numFmtId="181" formatCode="[$-419]d\ mmm\ yy;@"/>
    <numFmt numFmtId="182" formatCode="_-* #,##0_р_._-;\-* #,##0_р_._-;_-* &quot;-&quot;??_р_._-;_-@_-"/>
  </numFmts>
  <fonts count="4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color theme="1" tint="0.249977111117893"/>
      <name val="Cambria"/>
      <family val="1"/>
      <charset val="204"/>
      <scheme val="major"/>
    </font>
    <font>
      <sz val="10"/>
      <color theme="1" tint="0.249977111117893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7">
      <protection hidden="1"/>
    </xf>
    <xf numFmtId="37" fontId="17" fillId="4" borderId="7">
      <protection hidden="1"/>
    </xf>
    <xf numFmtId="37" fontId="17" fillId="4" borderId="7">
      <protection hidden="1"/>
    </xf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2" fontId="19" fillId="7" borderId="7">
      <alignment horizontal="right"/>
      <protection locked="0"/>
    </xf>
    <xf numFmtId="172" fontId="17" fillId="8" borderId="7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3" fontId="22" fillId="0" borderId="0">
      <alignment horizontal="left"/>
    </xf>
    <xf numFmtId="173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8">
      <alignment horizontal="center" vertical="center"/>
      <protection hidden="1"/>
    </xf>
    <xf numFmtId="37" fontId="17" fillId="10" borderId="8">
      <alignment horizontal="center" vertical="center"/>
      <protection hidden="1"/>
    </xf>
    <xf numFmtId="37" fontId="17" fillId="10" borderId="8">
      <alignment horizontal="center" vertical="center"/>
      <protection hidden="1"/>
    </xf>
    <xf numFmtId="174" fontId="26" fillId="9" borderId="7">
      <alignment horizontal="right"/>
      <protection locked="0"/>
    </xf>
    <xf numFmtId="175" fontId="27" fillId="10" borderId="7">
      <alignment horizontal="right"/>
      <protection locked="0"/>
    </xf>
    <xf numFmtId="37" fontId="26" fillId="3" borderId="7">
      <alignment vertical="center"/>
      <protection hidden="1"/>
    </xf>
    <xf numFmtId="37" fontId="27" fillId="4" borderId="7">
      <alignment vertical="center"/>
      <protection hidden="1"/>
    </xf>
    <xf numFmtId="37" fontId="27" fillId="4" borderId="7">
      <alignment vertical="center"/>
      <protection hidden="1"/>
    </xf>
    <xf numFmtId="38" fontId="19" fillId="0" borderId="9"/>
    <xf numFmtId="38" fontId="17" fillId="0" borderId="9"/>
    <xf numFmtId="38" fontId="17" fillId="0" borderId="9"/>
    <xf numFmtId="0" fontId="28" fillId="0" borderId="0"/>
    <xf numFmtId="37" fontId="19" fillId="9" borderId="8">
      <alignment vertical="center"/>
      <protection hidden="1"/>
    </xf>
    <xf numFmtId="37" fontId="17" fillId="10" borderId="8">
      <alignment vertical="center"/>
      <protection hidden="1"/>
    </xf>
    <xf numFmtId="37" fontId="17" fillId="10" borderId="8">
      <alignment vertical="center"/>
      <protection hidden="1"/>
    </xf>
    <xf numFmtId="176" fontId="19" fillId="3" borderId="7">
      <alignment horizontal="right"/>
      <protection hidden="1"/>
    </xf>
    <xf numFmtId="176" fontId="17" fillId="4" borderId="7">
      <alignment horizontal="right"/>
      <protection hidden="1"/>
    </xf>
    <xf numFmtId="176" fontId="19" fillId="7" borderId="7">
      <alignment horizontal="right"/>
      <protection locked="0"/>
    </xf>
    <xf numFmtId="176" fontId="17" fillId="8" borderId="7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7">
      <alignment vertical="center"/>
      <protection locked="0"/>
    </xf>
    <xf numFmtId="38" fontId="27" fillId="4" borderId="7">
      <alignment vertical="center"/>
      <protection locked="0"/>
    </xf>
    <xf numFmtId="38" fontId="27" fillId="4" borderId="7">
      <alignment vertical="center"/>
      <protection locked="0"/>
    </xf>
    <xf numFmtId="39" fontId="26" fillId="0" borderId="10">
      <alignment horizontal="center" vertical="center"/>
      <protection hidden="1"/>
    </xf>
    <xf numFmtId="39" fontId="27" fillId="0" borderId="10">
      <alignment horizontal="center" vertical="center"/>
      <protection hidden="1"/>
    </xf>
    <xf numFmtId="39" fontId="27" fillId="0" borderId="10">
      <alignment horizontal="center" vertical="center"/>
      <protection hidden="1"/>
    </xf>
    <xf numFmtId="177" fontId="26" fillId="11" borderId="7">
      <alignment vertical="center"/>
      <protection locked="0"/>
    </xf>
    <xf numFmtId="178" fontId="27" fillId="4" borderId="7">
      <alignment vertical="center"/>
      <protection locked="0"/>
    </xf>
    <xf numFmtId="37" fontId="19" fillId="3" borderId="7">
      <alignment horizontal="center"/>
      <protection hidden="1"/>
    </xf>
    <xf numFmtId="37" fontId="17" fillId="4" borderId="7">
      <alignment horizontal="center"/>
      <protection hidden="1"/>
    </xf>
    <xf numFmtId="37" fontId="17" fillId="4" borderId="7">
      <alignment horizontal="center"/>
      <protection hidden="1"/>
    </xf>
    <xf numFmtId="38" fontId="19" fillId="0" borderId="11">
      <alignment vertical="center"/>
      <protection locked="0"/>
    </xf>
    <xf numFmtId="38" fontId="17" fillId="0" borderId="12">
      <alignment vertical="center"/>
      <protection locked="0"/>
    </xf>
    <xf numFmtId="38" fontId="17" fillId="0" borderId="12">
      <alignment vertical="center"/>
      <protection locked="0"/>
    </xf>
    <xf numFmtId="38" fontId="26" fillId="3" borderId="7">
      <alignment horizontal="center" vertical="center"/>
      <protection hidden="1"/>
    </xf>
    <xf numFmtId="38" fontId="27" fillId="4" borderId="7">
      <alignment horizontal="center" vertical="center"/>
      <protection hidden="1"/>
    </xf>
    <xf numFmtId="38" fontId="27" fillId="4" borderId="7">
      <alignment horizontal="center" vertical="center"/>
      <protection hidden="1"/>
    </xf>
    <xf numFmtId="38" fontId="30" fillId="3" borderId="13">
      <alignment vertical="center"/>
      <protection hidden="1"/>
    </xf>
    <xf numFmtId="38" fontId="31" fillId="4" borderId="13">
      <alignment vertical="center"/>
      <protection hidden="1"/>
    </xf>
    <xf numFmtId="38" fontId="31" fillId="4" borderId="13">
      <alignment vertical="center"/>
      <protection hidden="1"/>
    </xf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0">
      <alignment horizontal="center" vertical="center" wrapText="1"/>
    </xf>
  </cellStyleXfs>
  <cellXfs count="89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0" fontId="9" fillId="0" borderId="0" xfId="2" applyNumberFormat="1" applyFont="1" applyFill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top" wrapText="1"/>
    </xf>
    <xf numFmtId="0" fontId="10" fillId="2" borderId="14" xfId="3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164" fontId="3" fillId="0" borderId="0" xfId="2" applyFont="1" applyFill="1" applyAlignment="1">
      <alignment horizontal="right" vertical="center" indent="4"/>
    </xf>
    <xf numFmtId="0" fontId="41" fillId="2" borderId="2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/>
    </xf>
    <xf numFmtId="49" fontId="10" fillId="2" borderId="6" xfId="3" applyNumberFormat="1" applyFont="1" applyFill="1" applyBorder="1" applyAlignment="1">
      <alignment horizontal="right" wrapText="1"/>
    </xf>
    <xf numFmtId="49" fontId="10" fillId="2" borderId="6" xfId="3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181" fontId="40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top" wrapText="1"/>
    </xf>
    <xf numFmtId="165" fontId="38" fillId="0" borderId="4" xfId="0" applyNumberFormat="1" applyFont="1" applyFill="1" applyBorder="1" applyAlignment="1">
      <alignment horizontal="left" vertical="top" wrapText="1" indent="2"/>
    </xf>
    <xf numFmtId="0" fontId="13" fillId="0" borderId="0" xfId="0" applyFont="1" applyAlignment="1">
      <alignment horizontal="left" vertical="center"/>
    </xf>
    <xf numFmtId="164" fontId="10" fillId="0" borderId="2" xfId="2" applyFont="1" applyFill="1" applyBorder="1" applyAlignment="1" applyProtection="1">
      <alignment horizontal="center" vertical="center"/>
      <protection locked="0"/>
    </xf>
    <xf numFmtId="0" fontId="43" fillId="0" borderId="2" xfId="0" applyFont="1" applyFill="1" applyBorder="1" applyAlignment="1">
      <alignment horizontal="center" vertical="center" wrapText="1"/>
    </xf>
    <xf numFmtId="164" fontId="44" fillId="0" borderId="2" xfId="2" applyFont="1" applyFill="1" applyBorder="1" applyAlignment="1" applyProtection="1">
      <alignment horizontal="center" vertical="center"/>
      <protection locked="0"/>
    </xf>
    <xf numFmtId="182" fontId="9" fillId="0" borderId="0" xfId="2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vertical="center"/>
    </xf>
    <xf numFmtId="167" fontId="9" fillId="0" borderId="6" xfId="2" applyNumberFormat="1" applyFont="1" applyFill="1" applyBorder="1" applyAlignment="1">
      <alignment horizontal="left" vertical="center" wrapText="1"/>
    </xf>
    <xf numFmtId="167" fontId="9" fillId="0" borderId="1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 indent="1"/>
    </xf>
    <xf numFmtId="49" fontId="9" fillId="0" borderId="15" xfId="2" applyNumberFormat="1" applyFont="1" applyFill="1" applyBorder="1" applyAlignment="1">
      <alignment horizontal="left" vertical="center" wrapText="1" indent="1"/>
    </xf>
    <xf numFmtId="166" fontId="9" fillId="0" borderId="6" xfId="0" applyNumberFormat="1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15" xfId="0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167" fontId="15" fillId="0" borderId="6" xfId="2" applyNumberFormat="1" applyFont="1" applyFill="1" applyBorder="1" applyAlignment="1">
      <alignment horizontal="left" vertical="top" wrapText="1"/>
    </xf>
    <xf numFmtId="167" fontId="15" fillId="0" borderId="15" xfId="2" applyNumberFormat="1" applyFont="1" applyFill="1" applyBorder="1" applyAlignment="1">
      <alignment horizontal="left" vertical="top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15" xfId="1" applyNumberFormat="1" applyFont="1" applyFill="1" applyBorder="1" applyAlignment="1">
      <alignment horizontal="left" vertical="center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915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68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64" t="s">
        <v>1</v>
      </c>
      <c r="B1" s="64"/>
      <c r="C1" s="31"/>
    </row>
    <row r="2" spans="1:3" ht="25.5" customHeight="1">
      <c r="A2" s="65" t="s">
        <v>17</v>
      </c>
      <c r="B2" s="32" t="s">
        <v>97</v>
      </c>
      <c r="C2" s="4"/>
    </row>
    <row r="3" spans="1:3" ht="28.5" customHeight="1">
      <c r="A3" s="66"/>
      <c r="B3" s="33" t="s">
        <v>98</v>
      </c>
    </row>
    <row r="4" spans="1:3" ht="42.75" customHeight="1">
      <c r="A4" s="66"/>
      <c r="B4" s="33" t="s">
        <v>78</v>
      </c>
    </row>
    <row r="5" spans="1:3" ht="14.25" customHeight="1">
      <c r="A5" s="66"/>
      <c r="B5" s="33" t="s">
        <v>77</v>
      </c>
    </row>
    <row r="6" spans="1:3" ht="14.25" customHeight="1">
      <c r="A6" s="66"/>
      <c r="B6" s="33" t="s">
        <v>89</v>
      </c>
    </row>
    <row r="7" spans="1:3" ht="14.25" customHeight="1">
      <c r="A7" s="66"/>
      <c r="B7" s="33" t="s">
        <v>91</v>
      </c>
    </row>
    <row r="8" spans="1:3" ht="14.25" customHeight="1">
      <c r="A8" s="66"/>
      <c r="B8" s="33" t="s">
        <v>92</v>
      </c>
    </row>
    <row r="9" spans="1:3" ht="28.5" customHeight="1">
      <c r="A9" s="67"/>
      <c r="B9" s="33" t="s">
        <v>30</v>
      </c>
    </row>
    <row r="10" spans="1:3" ht="14.25" customHeight="1">
      <c r="A10" s="65" t="s">
        <v>18</v>
      </c>
      <c r="B10" s="56" t="s">
        <v>56</v>
      </c>
    </row>
    <row r="11" spans="1:3" ht="28.5" customHeight="1">
      <c r="A11" s="66"/>
      <c r="B11" s="17" t="s">
        <v>52</v>
      </c>
    </row>
    <row r="12" spans="1:3" ht="28.5" customHeight="1">
      <c r="A12" s="67"/>
      <c r="B12" s="19" t="s">
        <v>55</v>
      </c>
    </row>
    <row r="13" spans="1:3" ht="14.25" customHeight="1">
      <c r="A13" s="68" t="s">
        <v>44</v>
      </c>
      <c r="B13" s="27" t="s">
        <v>48</v>
      </c>
    </row>
    <row r="14" spans="1:3" ht="14.25" customHeight="1">
      <c r="A14" s="69"/>
      <c r="B14" s="20" t="s">
        <v>83</v>
      </c>
    </row>
    <row r="15" spans="1:3" ht="14.25" customHeight="1">
      <c r="A15" s="69"/>
      <c r="B15" s="16" t="s">
        <v>45</v>
      </c>
    </row>
    <row r="16" spans="1:3" ht="14.25" customHeight="1">
      <c r="A16" s="69"/>
      <c r="B16" s="34" t="s">
        <v>31</v>
      </c>
    </row>
    <row r="17" spans="1:2" ht="28.5" customHeight="1">
      <c r="A17" s="69"/>
      <c r="B17" s="34" t="s">
        <v>47</v>
      </c>
    </row>
    <row r="18" spans="1:2" ht="14.25" customHeight="1">
      <c r="A18" s="69"/>
      <c r="B18" s="34" t="s">
        <v>79</v>
      </c>
    </row>
    <row r="19" spans="1:2" ht="14.25" customHeight="1">
      <c r="A19" s="69"/>
      <c r="B19" s="34" t="s">
        <v>50</v>
      </c>
    </row>
    <row r="20" spans="1:2" ht="14.25" customHeight="1">
      <c r="A20" s="69"/>
      <c r="B20" s="21" t="s">
        <v>19</v>
      </c>
    </row>
    <row r="21" spans="1:2" ht="14.25" customHeight="1">
      <c r="A21" s="30">
        <v>7</v>
      </c>
      <c r="B21" s="21" t="s">
        <v>20</v>
      </c>
    </row>
    <row r="22" spans="1:2" ht="14.25" customHeight="1">
      <c r="A22" s="65" t="s">
        <v>34</v>
      </c>
      <c r="B22" s="57">
        <v>44525</v>
      </c>
    </row>
    <row r="23" spans="1:2" ht="57" customHeight="1">
      <c r="A23" s="67"/>
      <c r="B23" s="24" t="s">
        <v>14</v>
      </c>
    </row>
    <row r="24" spans="1:2" ht="28.5" customHeight="1">
      <c r="A24" s="14" t="s">
        <v>33</v>
      </c>
      <c r="B24" s="18" t="s">
        <v>0</v>
      </c>
    </row>
    <row r="25" spans="1:2" ht="14.25" customHeight="1">
      <c r="A25" s="15"/>
      <c r="B25" s="28" t="s">
        <v>12</v>
      </c>
    </row>
    <row r="26" spans="1:2" ht="28.5" customHeight="1">
      <c r="A26" s="25"/>
      <c r="B26" s="28" t="s">
        <v>16</v>
      </c>
    </row>
    <row r="27" spans="1:2" ht="14.25" customHeight="1">
      <c r="A27" s="65" t="s">
        <v>35</v>
      </c>
      <c r="B27" s="47" t="s">
        <v>32</v>
      </c>
    </row>
    <row r="28" spans="1:2" ht="14.25" customHeight="1">
      <c r="A28" s="66"/>
      <c r="B28" s="48" t="s">
        <v>42</v>
      </c>
    </row>
    <row r="29" spans="1:2" ht="14.25" customHeight="1">
      <c r="A29" s="66"/>
      <c r="B29" s="48" t="s">
        <v>67</v>
      </c>
    </row>
    <row r="30" spans="1:2" ht="14.25" customHeight="1">
      <c r="A30" s="66"/>
      <c r="B30" s="48" t="s">
        <v>51</v>
      </c>
    </row>
    <row r="31" spans="1:2" ht="42.75" customHeight="1">
      <c r="A31" s="3" t="s">
        <v>36</v>
      </c>
      <c r="B31" s="26" t="s">
        <v>24</v>
      </c>
    </row>
    <row r="32" spans="1:2" ht="14.25" customHeight="1">
      <c r="A32" s="65" t="s">
        <v>37</v>
      </c>
      <c r="B32" s="18" t="s">
        <v>26</v>
      </c>
    </row>
    <row r="33" spans="1:2" ht="14.25" customHeight="1">
      <c r="A33" s="66"/>
      <c r="B33" s="28" t="s">
        <v>25</v>
      </c>
    </row>
    <row r="34" spans="1:2" ht="14.25" customHeight="1">
      <c r="A34" s="67"/>
      <c r="B34" s="28" t="s">
        <v>21</v>
      </c>
    </row>
    <row r="35" spans="1:2" ht="14.25" customHeight="1">
      <c r="A35" s="65" t="s">
        <v>38</v>
      </c>
      <c r="B35" s="18" t="s">
        <v>29</v>
      </c>
    </row>
    <row r="36" spans="1:2" ht="14.25" customHeight="1">
      <c r="A36" s="66"/>
      <c r="B36" s="28" t="s">
        <v>27</v>
      </c>
    </row>
    <row r="37" spans="1:2" ht="14.25" customHeight="1">
      <c r="A37" s="66"/>
      <c r="B37" s="28" t="s">
        <v>28</v>
      </c>
    </row>
    <row r="38" spans="1:2" ht="14.25" customHeight="1">
      <c r="A38" s="67"/>
      <c r="B38" s="29" t="s">
        <v>22</v>
      </c>
    </row>
    <row r="39" spans="1:2" ht="28.5" customHeight="1">
      <c r="A39" s="14" t="s">
        <v>39</v>
      </c>
      <c r="B39" s="26" t="s">
        <v>23</v>
      </c>
    </row>
    <row r="40" spans="1:2" ht="28.5" customHeight="1">
      <c r="A40" s="65" t="s">
        <v>40</v>
      </c>
      <c r="B40" s="22" t="s">
        <v>43</v>
      </c>
    </row>
    <row r="41" spans="1:2" ht="14.25" customHeight="1">
      <c r="A41" s="67"/>
      <c r="B41" s="23" t="s">
        <v>13</v>
      </c>
    </row>
    <row r="42" spans="1:2" ht="28.5" customHeight="1">
      <c r="A42" s="3" t="s">
        <v>41</v>
      </c>
      <c r="B42" s="24" t="s">
        <v>80</v>
      </c>
    </row>
    <row r="43" spans="1:2" ht="14.25" customHeight="1"/>
    <row r="44" spans="1:2" ht="14.25" customHeight="1"/>
    <row r="45" spans="1:2" ht="14.25" customHeight="1"/>
    <row r="46" spans="1:2" ht="14.25" customHeight="1">
      <c r="B46" s="54"/>
    </row>
    <row r="47" spans="1:2" ht="14.25" customHeight="1">
      <c r="B47" s="54"/>
    </row>
    <row r="48" spans="1:2" ht="14.25" customHeight="1">
      <c r="B48" s="54"/>
    </row>
    <row r="49" spans="2:2" ht="14.25" customHeight="1">
      <c r="B49" s="54"/>
    </row>
    <row r="50" spans="2:2" ht="14.25" customHeight="1">
      <c r="B50" s="54"/>
    </row>
    <row r="51" spans="2:2" ht="14.25" customHeight="1">
      <c r="B51" s="54"/>
    </row>
    <row r="52" spans="2:2" ht="14.25" customHeight="1">
      <c r="B52" s="54"/>
    </row>
    <row r="53" spans="2:2" ht="14.25" customHeight="1">
      <c r="B53" s="54"/>
    </row>
    <row r="54" spans="2:2" ht="14.25" customHeight="1"/>
    <row r="55" spans="2:2" ht="14.25" customHeight="1"/>
    <row r="56" spans="2:2" ht="14.25" customHeight="1"/>
    <row r="57" spans="2:2" ht="14.25" customHeight="1"/>
    <row r="58" spans="2:2" ht="14.25" customHeight="1"/>
    <row r="59" spans="2:2" ht="14.25" customHeight="1"/>
    <row r="60" spans="2:2" ht="14.25" customHeight="1"/>
    <row r="61" spans="2:2" ht="14.25" customHeight="1"/>
    <row r="62" spans="2:2" ht="14.25" customHeight="1"/>
    <row r="63" spans="2:2" ht="14.25" customHeight="1"/>
    <row r="64" spans="2: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</sheetData>
  <mergeCells count="9">
    <mergeCell ref="A1:B1"/>
    <mergeCell ref="A2:A9"/>
    <mergeCell ref="A35:A38"/>
    <mergeCell ref="A40:A41"/>
    <mergeCell ref="A32:A34"/>
    <mergeCell ref="A10:A12"/>
    <mergeCell ref="A27:A30"/>
    <mergeCell ref="A22:A23"/>
    <mergeCell ref="A13:A20"/>
  </mergeCells>
  <conditionalFormatting sqref="B22">
    <cfRule type="containsBlanks" dxfId="4" priority="1">
      <formula>LEN(TRIM(B22))=0</formula>
    </cfRule>
  </conditionalFormatting>
  <hyperlinks>
    <hyperlink ref="B41" r:id="rId1"/>
    <hyperlink ref="B14" r:id="rId2"/>
    <hyperlink ref="B12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0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3" sqref="C3:D3"/>
    </sheetView>
  </sheetViews>
  <sheetFormatPr defaultRowHeight="12.75"/>
  <cols>
    <col min="1" max="1" width="3.7109375" style="37" customWidth="1"/>
    <col min="2" max="2" width="62.28515625" style="7" customWidth="1"/>
    <col min="3" max="3" width="28.5703125" style="8" customWidth="1"/>
    <col min="4" max="4" width="15.140625" style="5" customWidth="1"/>
    <col min="5" max="5" width="16.7109375" style="5" customWidth="1"/>
    <col min="6" max="6" width="10.85546875" style="5" customWidth="1"/>
    <col min="7" max="7" width="9.140625" style="5"/>
    <col min="8" max="8" width="10.5703125" style="5" bestFit="1" customWidth="1"/>
    <col min="9" max="9" width="7.7109375" style="5" customWidth="1"/>
    <col min="10" max="16384" width="9.140625" style="5"/>
  </cols>
  <sheetData>
    <row r="1" spans="1:5" ht="38.25" customHeight="1">
      <c r="A1" s="70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70"/>
      <c r="C1" s="41" t="str">
        <f>IFERROR(_xlfn.RANK.AVG(C2,$C$2:$T$2,1),"")</f>
        <v/>
      </c>
      <c r="D1" s="82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82"/>
    </row>
    <row r="2" spans="1:5" s="2" customFormat="1" ht="25.5" customHeight="1">
      <c r="A2" s="71" t="str">
        <f>Документація!$B$2</f>
        <v>Організація туристичної поїздки на о. Ямайка</v>
      </c>
      <c r="B2" s="71"/>
      <c r="C2" s="55"/>
      <c r="D2" s="82" t="str">
        <f>IF($C$3=0,"Поля для заповнення промарковано кольором.","")</f>
        <v>Поля для заповнення промарковано кольором.</v>
      </c>
      <c r="E2" s="82"/>
    </row>
    <row r="3" spans="1:5" s="2" customFormat="1" ht="25.5" customHeight="1">
      <c r="A3" s="38"/>
      <c r="B3" s="45" t="s">
        <v>2</v>
      </c>
      <c r="C3" s="83"/>
      <c r="D3" s="84"/>
      <c r="E3" s="63"/>
    </row>
    <row r="4" spans="1:5" s="2" customFormat="1" ht="12.75" customHeight="1">
      <c r="A4" s="39"/>
      <c r="B4" s="42" t="s">
        <v>46</v>
      </c>
      <c r="C4" s="78"/>
      <c r="D4" s="79"/>
    </row>
    <row r="5" spans="1:5" s="2" customFormat="1" ht="12.75" customHeight="1">
      <c r="A5" s="39"/>
      <c r="B5" s="42" t="s">
        <v>3</v>
      </c>
      <c r="C5" s="78"/>
      <c r="D5" s="79"/>
    </row>
    <row r="6" spans="1:5" s="2" customFormat="1" ht="12.75" customHeight="1">
      <c r="A6" s="39"/>
      <c r="B6" s="42" t="s">
        <v>4</v>
      </c>
      <c r="C6" s="76"/>
      <c r="D6" s="77"/>
    </row>
    <row r="7" spans="1:5" s="2" customFormat="1" ht="12.75" customHeight="1">
      <c r="A7" s="39"/>
      <c r="B7" s="42" t="s">
        <v>5</v>
      </c>
      <c r="C7" s="78"/>
      <c r="D7" s="79"/>
    </row>
    <row r="8" spans="1:5" s="2" customFormat="1" ht="12.75" customHeight="1">
      <c r="A8" s="39"/>
      <c r="B8" s="42" t="s">
        <v>6</v>
      </c>
      <c r="C8" s="78"/>
      <c r="D8" s="79"/>
    </row>
    <row r="9" spans="1:5" s="2" customFormat="1" ht="12.75" customHeight="1">
      <c r="A9" s="39"/>
      <c r="B9" s="42" t="s">
        <v>11</v>
      </c>
      <c r="C9" s="76"/>
      <c r="D9" s="77"/>
    </row>
    <row r="10" spans="1:5" s="2" customFormat="1" ht="12.75" customHeight="1">
      <c r="A10" s="39"/>
      <c r="B10" s="42" t="s">
        <v>7</v>
      </c>
      <c r="C10" s="78"/>
      <c r="D10" s="79"/>
    </row>
    <row r="11" spans="1:5" s="2" customFormat="1" ht="12.75" customHeight="1">
      <c r="A11" s="39"/>
      <c r="B11" s="42" t="s">
        <v>8</v>
      </c>
      <c r="C11" s="76"/>
      <c r="D11" s="77"/>
    </row>
    <row r="12" spans="1:5" s="2" customFormat="1" ht="12.75" customHeight="1">
      <c r="A12" s="39"/>
      <c r="B12" s="42" t="s">
        <v>9</v>
      </c>
      <c r="C12" s="87"/>
      <c r="D12" s="88"/>
    </row>
    <row r="13" spans="1:5" s="2" customFormat="1" ht="12.75" customHeight="1">
      <c r="A13" s="39"/>
      <c r="B13" s="42" t="s">
        <v>15</v>
      </c>
      <c r="C13" s="72"/>
      <c r="D13" s="73"/>
    </row>
    <row r="14" spans="1:5" s="2" customFormat="1" ht="12.75" customHeight="1">
      <c r="A14" s="39"/>
      <c r="B14" s="46" t="s">
        <v>49</v>
      </c>
      <c r="C14" s="72"/>
      <c r="D14" s="73"/>
    </row>
    <row r="15" spans="1:5" s="2" customFormat="1" ht="12.75" customHeight="1">
      <c r="A15" s="39"/>
      <c r="B15" s="46" t="s">
        <v>10</v>
      </c>
      <c r="C15" s="74"/>
      <c r="D15" s="75"/>
    </row>
    <row r="16" spans="1:5" s="2" customFormat="1" ht="12.75" customHeight="1">
      <c r="A16" s="36"/>
      <c r="B16" s="43" t="s">
        <v>53</v>
      </c>
      <c r="C16" s="85"/>
      <c r="D16" s="86"/>
    </row>
    <row r="17" spans="1:8" s="2" customFormat="1" ht="12.75" customHeight="1">
      <c r="A17" s="39"/>
      <c r="B17" s="46" t="s">
        <v>57</v>
      </c>
      <c r="C17" s="85"/>
      <c r="D17" s="86"/>
    </row>
    <row r="18" spans="1:8" s="2" customFormat="1" ht="51" customHeight="1">
      <c r="A18" s="39"/>
      <c r="B18" s="46" t="s">
        <v>96</v>
      </c>
      <c r="C18" s="85"/>
      <c r="D18" s="86"/>
      <c r="F18" s="5"/>
    </row>
    <row r="19" spans="1:8" s="2" customFormat="1" ht="12.75" customHeight="1">
      <c r="A19" s="39"/>
      <c r="B19" s="46" t="s">
        <v>90</v>
      </c>
      <c r="C19" s="85"/>
      <c r="D19" s="86"/>
    </row>
    <row r="20" spans="1:8" s="2" customFormat="1" ht="12.75" customHeight="1">
      <c r="A20" s="36"/>
      <c r="B20" s="43" t="s">
        <v>68</v>
      </c>
      <c r="C20" s="85"/>
      <c r="D20" s="86"/>
    </row>
    <row r="21" spans="1:8" ht="25.5" customHeight="1">
      <c r="A21" s="35"/>
      <c r="B21" s="44" t="s">
        <v>86</v>
      </c>
      <c r="C21" s="80"/>
      <c r="D21" s="81"/>
    </row>
    <row r="22" spans="1:8" ht="12.75" customHeight="1">
      <c r="A22" s="35"/>
      <c r="B22" s="44" t="s">
        <v>69</v>
      </c>
      <c r="C22" s="80"/>
      <c r="D22" s="81"/>
    </row>
    <row r="23" spans="1:8" ht="12.75" customHeight="1">
      <c r="A23" s="35"/>
      <c r="B23" s="44" t="s">
        <v>84</v>
      </c>
      <c r="C23" s="80"/>
      <c r="D23" s="81"/>
    </row>
    <row r="24" spans="1:8">
      <c r="A24" s="35"/>
      <c r="B24" s="44" t="s">
        <v>101</v>
      </c>
      <c r="C24" s="80"/>
      <c r="D24" s="81"/>
    </row>
    <row r="25" spans="1:8" ht="12.75" customHeight="1">
      <c r="A25" s="35"/>
      <c r="B25" s="44" t="s">
        <v>58</v>
      </c>
      <c r="C25" s="80"/>
      <c r="D25" s="81"/>
    </row>
    <row r="26" spans="1:8" ht="12.75" customHeight="1">
      <c r="A26" s="35"/>
      <c r="B26" s="44" t="s">
        <v>87</v>
      </c>
      <c r="C26" s="80"/>
      <c r="D26" s="81"/>
    </row>
    <row r="27" spans="1:8" ht="12.75" customHeight="1">
      <c r="A27" s="35"/>
      <c r="B27" s="44" t="s">
        <v>59</v>
      </c>
      <c r="C27" s="80"/>
      <c r="D27" s="81"/>
    </row>
    <row r="28" spans="1:8" ht="38.25">
      <c r="A28" s="35"/>
      <c r="B28" s="44" t="s">
        <v>99</v>
      </c>
      <c r="C28" s="80"/>
      <c r="D28" s="81"/>
    </row>
    <row r="29" spans="1:8" ht="38.25" customHeight="1">
      <c r="A29" s="35"/>
      <c r="B29" s="44" t="s">
        <v>100</v>
      </c>
      <c r="C29" s="80"/>
      <c r="D29" s="81"/>
      <c r="H29" s="62"/>
    </row>
    <row r="30" spans="1:8" ht="12.75" customHeight="1">
      <c r="A30" s="35"/>
      <c r="B30" s="44" t="s">
        <v>88</v>
      </c>
      <c r="C30" s="80"/>
      <c r="D30" s="81"/>
    </row>
    <row r="31" spans="1:8" ht="51" customHeight="1">
      <c r="A31" s="35"/>
      <c r="B31" s="44" t="s">
        <v>70</v>
      </c>
      <c r="C31" s="80"/>
      <c r="D31" s="81"/>
    </row>
    <row r="32" spans="1:8" ht="25.5" customHeight="1">
      <c r="A32" s="35"/>
      <c r="B32" s="44" t="s">
        <v>71</v>
      </c>
      <c r="C32" s="80"/>
      <c r="D32" s="81"/>
    </row>
    <row r="33" spans="1:5" ht="25.5" customHeight="1">
      <c r="A33" s="52" t="s">
        <v>73</v>
      </c>
      <c r="B33" s="44" t="s">
        <v>60</v>
      </c>
      <c r="C33" s="80"/>
      <c r="D33" s="81"/>
    </row>
    <row r="34" spans="1:5" ht="12.75" customHeight="1">
      <c r="A34" s="53" t="s">
        <v>74</v>
      </c>
      <c r="B34" s="44" t="s">
        <v>61</v>
      </c>
      <c r="C34" s="80"/>
      <c r="D34" s="81"/>
    </row>
    <row r="35" spans="1:5" ht="12.75" customHeight="1">
      <c r="A35" s="53" t="s">
        <v>75</v>
      </c>
      <c r="B35" s="44" t="s">
        <v>62</v>
      </c>
      <c r="C35" s="80"/>
      <c r="D35" s="81"/>
    </row>
    <row r="36" spans="1:5" ht="12.75" customHeight="1">
      <c r="A36" s="53" t="s">
        <v>76</v>
      </c>
      <c r="B36" s="44" t="s">
        <v>81</v>
      </c>
      <c r="C36" s="80"/>
      <c r="D36" s="81"/>
    </row>
    <row r="37" spans="1:5" ht="25.5" customHeight="1">
      <c r="A37" s="50" t="s">
        <v>54</v>
      </c>
      <c r="B37" s="9" t="s">
        <v>72</v>
      </c>
      <c r="C37" s="10" t="s">
        <v>94</v>
      </c>
      <c r="D37" s="60" t="s">
        <v>93</v>
      </c>
    </row>
    <row r="38" spans="1:5" ht="12.75" customHeight="1">
      <c r="A38" s="51">
        <v>1</v>
      </c>
      <c r="B38" s="6" t="s">
        <v>63</v>
      </c>
      <c r="C38" s="59"/>
      <c r="D38" s="61"/>
    </row>
    <row r="39" spans="1:5" ht="12.75" customHeight="1">
      <c r="A39" s="51">
        <v>2</v>
      </c>
      <c r="B39" s="6" t="s">
        <v>85</v>
      </c>
      <c r="C39" s="59"/>
      <c r="D39" s="61"/>
    </row>
    <row r="40" spans="1:5" ht="12.75" customHeight="1">
      <c r="A40" s="51">
        <v>3</v>
      </c>
      <c r="B40" s="6" t="s">
        <v>64</v>
      </c>
      <c r="C40" s="59"/>
      <c r="D40" s="61"/>
    </row>
    <row r="41" spans="1:5" ht="12.75" customHeight="1">
      <c r="A41" s="51">
        <v>4</v>
      </c>
      <c r="B41" s="6" t="s">
        <v>65</v>
      </c>
      <c r="C41" s="59"/>
      <c r="D41" s="61"/>
    </row>
    <row r="42" spans="1:5" ht="12.75" customHeight="1">
      <c r="A42" s="51">
        <v>5</v>
      </c>
      <c r="B42" s="6" t="s">
        <v>82</v>
      </c>
      <c r="C42" s="59"/>
      <c r="D42" s="61"/>
    </row>
    <row r="43" spans="1:5" ht="12.75" customHeight="1">
      <c r="A43" s="51">
        <v>6</v>
      </c>
      <c r="B43" s="6" t="s">
        <v>66</v>
      </c>
      <c r="C43" s="59"/>
      <c r="D43" s="61"/>
    </row>
    <row r="44" spans="1:5" s="11" customFormat="1" ht="25.5" customHeight="1">
      <c r="A44" s="40"/>
      <c r="B44" s="12" t="s">
        <v>95</v>
      </c>
      <c r="C44" s="49">
        <f>SUM(C38:C43)</f>
        <v>0</v>
      </c>
      <c r="D44" s="5"/>
      <c r="E44" s="58"/>
    </row>
    <row r="45" spans="1:5" ht="12.75" customHeight="1"/>
    <row r="46" spans="1:5" ht="12.75" customHeight="1"/>
    <row r="47" spans="1:5" ht="12.75" customHeight="1"/>
    <row r="48" spans="1:5" ht="12.75" customHeight="1">
      <c r="C48" s="13"/>
    </row>
    <row r="49" ht="12.75" customHeight="1"/>
    <row r="50" ht="12.75" customHeight="1"/>
  </sheetData>
  <sheetProtection algorithmName="SHA-512" hashValue="Ubd81Xag0bQcN2D7Klcl8RlakVGuz1guBdYmJe6ZwmA/LwAZnWFhCRo+c8Umxp378aj1qZ8lgz0e6FEbbAcp1Q==" saltValue="MYsUENoY0Wn2sXD7FOdTfA==" spinCount="100000" sheet="1" formatCells="0" formatColumns="0" formatRows="0" autoFilter="0"/>
  <protectedRanges>
    <protectedRange sqref="C1:D1048576" name="Диапазон1"/>
  </protectedRanges>
  <mergeCells count="38">
    <mergeCell ref="C13:D13"/>
    <mergeCell ref="C16:D16"/>
    <mergeCell ref="C17:D17"/>
    <mergeCell ref="C18:D18"/>
    <mergeCell ref="C19:D19"/>
    <mergeCell ref="C20:D20"/>
    <mergeCell ref="C35:D35"/>
    <mergeCell ref="C36:D36"/>
    <mergeCell ref="C21:D21"/>
    <mergeCell ref="C24:D24"/>
    <mergeCell ref="C23:D23"/>
    <mergeCell ref="C25:D25"/>
    <mergeCell ref="C26:D26"/>
    <mergeCell ref="C34:D34"/>
    <mergeCell ref="C27:D27"/>
    <mergeCell ref="C22:D22"/>
    <mergeCell ref="C30:D30"/>
    <mergeCell ref="C31:D31"/>
    <mergeCell ref="C32:D32"/>
    <mergeCell ref="C29:D29"/>
    <mergeCell ref="C28:D28"/>
    <mergeCell ref="C33:D33"/>
    <mergeCell ref="A1:B1"/>
    <mergeCell ref="A2:B2"/>
    <mergeCell ref="C14:D14"/>
    <mergeCell ref="C15:D15"/>
    <mergeCell ref="C6:D6"/>
    <mergeCell ref="C7:D7"/>
    <mergeCell ref="C8:D8"/>
    <mergeCell ref="C9:D9"/>
    <mergeCell ref="C10:D10"/>
    <mergeCell ref="D1:E1"/>
    <mergeCell ref="D2:E2"/>
    <mergeCell ref="C3:D3"/>
    <mergeCell ref="C4:D4"/>
    <mergeCell ref="C5:D5"/>
    <mergeCell ref="C11:D11"/>
    <mergeCell ref="C12:D12"/>
  </mergeCells>
  <conditionalFormatting sqref="C3:C15 C27:C43 D38:D43 C20:C25">
    <cfRule type="containsBlanks" dxfId="3" priority="34">
      <formula>LEN(TRIM(C3))=0</formula>
    </cfRule>
  </conditionalFormatting>
  <conditionalFormatting sqref="C16:C19">
    <cfRule type="containsBlanks" dxfId="2" priority="7">
      <formula>LEN(TRIM(C16))=0</formula>
    </cfRule>
  </conditionalFormatting>
  <conditionalFormatting sqref="C26">
    <cfRule type="containsBlanks" dxfId="1" priority="3">
      <formula>LEN(TRIM(C26))=0</formula>
    </cfRule>
  </conditionalFormatting>
  <conditionalFormatting sqref="D37">
    <cfRule type="containsBlanks" dxfId="0" priority="2">
      <formula>LEN(TRIM(D37))=0</formula>
    </cfRule>
  </conditionalFormatting>
  <dataValidations count="3">
    <dataValidation allowBlank="1" showInputMessage="1" showErrorMessage="1" promptTitle="Дата отримання пропозиції" prompt="Заповнюється Тендерним комітетом" sqref="C2"/>
    <dataValidation allowBlank="1" showInputMessage="1" showErrorMessage="1" promptTitle="Вхідний № пропозиції" prompt="Заповнюється Тендерним комітетом" sqref="C1"/>
    <dataValidation type="decimal" operator="greaterThan" allowBlank="1" showInputMessage="1" showErrorMessage="1" promptTitle="Для розрахунку суми закупівлі" prompt="необхідно вносити дані в числовому форматі:_x000a_після коми не більше двох знаків!" sqref="C38:C43">
      <formula1>0</formula1>
    </dataValidation>
  </dataValidations>
  <pageMargins left="0.28000000000000003" right="0.2" top="0.2" bottom="0.36" header="0.19685039370078741" footer="0.19685039370078741"/>
  <pageSetup paperSize="9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2021-11-18T13:35:33Z</dcterms:modified>
</cp:coreProperties>
</file>