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216FF4D0-A969-43BF-8C56-55B1E4D0C647}" xr6:coauthVersionLast="36" xr6:coauthVersionMax="36" xr10:uidLastSave="{00000000-0000-0000-0000-000000000000}"/>
  <bookViews>
    <workbookView xWindow="14475" yWindow="-30" windowWidth="14385" windowHeight="13980" tabRatio="739" xr2:uid="{00000000-000D-0000-FFFF-FFFF00000000}"/>
  </bookViews>
  <sheets>
    <sheet name="Документація" sheetId="2" r:id="rId1"/>
    <sheet name="Додаток 1" sheetId="6" r:id="rId2"/>
  </sheets>
  <definedNames>
    <definedName name="_xlnm._FilterDatabase" localSheetId="1" hidden="1">'Додаток 1'!$A$27:$C$36</definedName>
    <definedName name="_xlnm.Print_Area" localSheetId="1">'Додаток 1'!$A$1:$C$37</definedName>
    <definedName name="_xlnm.Print_Area" localSheetId="0">Документація!$A$1:$B$38</definedName>
  </definedNames>
  <calcPr calcId="191029"/>
</workbook>
</file>

<file path=xl/calcChain.xml><?xml version="1.0" encoding="utf-8"?>
<calcChain xmlns="http://schemas.openxmlformats.org/spreadsheetml/2006/main">
  <c r="C36" i="6" l="1"/>
  <c r="D2" i="6" l="1"/>
  <c r="D1" i="6"/>
  <c r="B2" i="6"/>
  <c r="B1" i="6"/>
  <c r="A1" i="6" l="1"/>
  <c r="A2" i="6"/>
</calcChain>
</file>

<file path=xl/sharedStrings.xml><?xml version="1.0" encoding="utf-8"?>
<sst xmlns="http://schemas.openxmlformats.org/spreadsheetml/2006/main" count="86" uniqueCount="86">
  <si>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</si>
  <si>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</si>
  <si>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</si>
  <si>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</si>
  <si>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</si>
  <si>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</si>
  <si>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</si>
  <si>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</si>
  <si>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</si>
  <si>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</si>
  <si>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</si>
  <si>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</si>
  <si>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</si>
  <si>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1. Зареєстровані на території України;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</si>
  <si>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</si>
  <si>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</si>
  <si>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</si>
  <si>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2. Мають необхідне обладнання, кваліфікований персонал та досвід роботи в даному напрямку не менше 3 років.</t>
  </si>
  <si>
    <t>Ціна, грн. з ПДВ</t>
  </si>
  <si>
    <t>Всього сума закупівлі, грн. з ПДВ: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</si>
  <si>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</si>
  <si>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</si>
  <si>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</si>
  <si>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</si>
  <si>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</si>
  <si>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</si>
  <si>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</si>
  <si>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</si>
  <si>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</si>
  <si>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</si>
  <si>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</si>
  <si>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</si>
  <si>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</si>
  <si>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</si>
  <si>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</si>
  <si>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</si>
  <si>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</si>
  <si>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</si>
  <si>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</si>
  <si>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</si>
  <si>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</si>
  <si>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</si>
  <si>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</si>
  <si>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</si>
  <si>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</si>
  <si>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</si>
  <si>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</si>
  <si>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</si>
  <si>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</si>
  <si>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</si>
  <si>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</si>
  <si>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</si>
  <si>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</si>
  <si>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</si>
  <si>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•  строки поставки;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</si>
  <si>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</si>
  <si>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</si>
  <si>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Візок складський</t>
  </si>
  <si>
    <t>Візок складський двоколісний полегшений</t>
  </si>
  <si>
    <t>Кількість на рік</t>
  </si>
  <si>
    <t>•  Сертифікати відповідності на товар.</t>
  </si>
  <si>
    <t>Умови Договору мають відповідати акцептованій пропозиції Учасника.
Проект договору додається. Учасник має прийняти умови договору в редакції Замовника.</t>
  </si>
  <si>
    <t>Умови оплати: безготівкова оплата по факту поставки виконується протягом 20 банківських днів після надання Підрядником всіх бухгалтерських документів (видаткова накладна, зареєстрована податкова накладна). Підтвердити</t>
  </si>
  <si>
    <t>Вказати адресу, за якою можна переглянути і протестувати Візок складський двоколісний полегшений, що надається в даній пропозиції</t>
  </si>
  <si>
    <t>tender-1062@foxtrot.ua</t>
  </si>
  <si>
    <t>Метою закупівлі є вибір підрядника на поставку візка складського двоколісного полегшеного.</t>
  </si>
  <si>
    <t>Підтвердити прийняття умов договору в редакції Замовника (проект договору додається)</t>
  </si>
  <si>
    <r>
      <t xml:space="preserve">Габаритні розміри (висота/ширина / глибина), мм.: </t>
    </r>
    <r>
      <rPr>
        <b/>
        <sz val="8"/>
        <color theme="1"/>
        <rFont val="Arial"/>
        <family val="2"/>
        <charset val="204"/>
      </rPr>
      <t>1280х460х200</t>
    </r>
  </si>
  <si>
    <t>мал. 1</t>
  </si>
  <si>
    <r>
      <t>Розміри платформи (довжина/ширина),</t>
    </r>
    <r>
      <rPr>
        <b/>
        <sz val="8"/>
        <color theme="1"/>
        <rFont val="Arial"/>
        <family val="2"/>
        <charset val="204"/>
      </rPr>
      <t xml:space="preserve"> 200х300 мм.</t>
    </r>
  </si>
  <si>
    <r>
      <t>Діаметр коліс</t>
    </r>
    <r>
      <rPr>
        <b/>
        <sz val="8"/>
        <color theme="1"/>
        <rFont val="Arial"/>
        <family val="2"/>
        <charset val="204"/>
      </rPr>
      <t xml:space="preserve"> від 250 мм до 380 мм</t>
    </r>
  </si>
  <si>
    <r>
      <t>Вантажопідйомність</t>
    </r>
    <r>
      <rPr>
        <b/>
        <sz val="8"/>
        <color theme="1"/>
        <rFont val="Arial"/>
        <family val="2"/>
        <charset val="204"/>
      </rPr>
      <t xml:space="preserve"> від 120 до 200 кг </t>
    </r>
  </si>
  <si>
    <r>
      <t xml:space="preserve">Матеріал диску колеса: </t>
    </r>
    <r>
      <rPr>
        <b/>
        <sz val="8"/>
        <color theme="1"/>
        <rFont val="Arial"/>
        <family val="2"/>
        <charset val="204"/>
      </rPr>
      <t>метал</t>
    </r>
  </si>
  <si>
    <r>
      <t xml:space="preserve">Матеріал шини: </t>
    </r>
    <r>
      <rPr>
        <b/>
        <sz val="8"/>
        <color theme="1"/>
        <rFont val="Arial"/>
        <family val="2"/>
        <charset val="204"/>
      </rPr>
      <t>поліуретан</t>
    </r>
  </si>
  <si>
    <r>
      <t>Модель:</t>
    </r>
    <r>
      <rPr>
        <b/>
        <sz val="8"/>
        <color theme="1"/>
        <rFont val="Arial"/>
        <family val="2"/>
        <charset val="204"/>
      </rPr>
      <t xml:space="preserve"> ТД-1 (мал.1),</t>
    </r>
    <r>
      <rPr>
        <sz val="8"/>
        <color theme="1"/>
        <rFont val="Arial"/>
        <family val="2"/>
        <charset val="204"/>
      </rPr>
      <t xml:space="preserve"> 
або аналогічний за характеристиками, </t>
    </r>
    <r>
      <rPr>
        <i/>
        <sz val="8"/>
        <color theme="1"/>
        <rFont val="Arial"/>
        <family val="2"/>
        <charset val="204"/>
      </rPr>
      <t>вказати модель</t>
    </r>
  </si>
  <si>
    <t>Найменування / технічні характеристики</t>
  </si>
  <si>
    <r>
      <t xml:space="preserve">Упаковка кожної одиниці товару має забезпечувати збереження товару під час транспортування територією України та складського стелажного зберігання. На кожну упаковку має бути нанесено найменування товару та штрих-код в системі EAN13. </t>
    </r>
    <r>
      <rPr>
        <i/>
        <sz val="10"/>
        <rFont val="Arial"/>
        <family val="2"/>
        <charset val="204"/>
      </rPr>
      <t>Підтвердити</t>
    </r>
  </si>
  <si>
    <r>
      <t xml:space="preserve">Періодичність поставки: двома рівними партіями протягом року.  </t>
    </r>
    <r>
      <rPr>
        <i/>
        <sz val="10"/>
        <rFont val="Arial"/>
        <family val="2"/>
        <charset val="204"/>
      </rPr>
      <t>Підтвердити.</t>
    </r>
  </si>
  <si>
    <r>
      <t xml:space="preserve">Строк поставки партії товару від дати замовлення Замовником, </t>
    </r>
    <r>
      <rPr>
        <i/>
        <sz val="10"/>
        <rFont val="Arial"/>
        <family val="2"/>
        <charset val="204"/>
      </rPr>
      <t>вказати в робочих днях</t>
    </r>
  </si>
  <si>
    <r>
      <t xml:space="preserve">Адреса доставки - склад Замовника -Київська область, Бучанський (Макарівський) район, село Колонщина, вулиця Київська, буд.3-Д; </t>
    </r>
    <r>
      <rPr>
        <i/>
        <sz val="10"/>
        <rFont val="Arial"/>
        <family val="2"/>
        <charset val="204"/>
      </rPr>
      <t>Підтвердити</t>
    </r>
  </si>
  <si>
    <r>
      <t xml:space="preserve">Гарантійний строк на Візок складський двоколісний полегшений: не менше 12 місяців. </t>
    </r>
    <r>
      <rPr>
        <i/>
        <sz val="10"/>
        <rFont val="Arial"/>
        <family val="2"/>
        <charset val="204"/>
      </rPr>
      <t>Вказати в місяцях</t>
    </r>
  </si>
  <si>
    <r>
      <t xml:space="preserve">Тендерна пропозиція має включати вартість транспортних витрат, маркування та пакування. 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</si>
  <si>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</si>
  <si>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r>
      <t xml:space="preserve">Запит комерційної пропозиції, детальна інформація, технічні характеристики візка та вимоги щодо предмету закупівлі надано в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</si>
  <si>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•  Комерційна пропозиція у форматі Додатку 1 в Excel;</t>
  </si>
  <si>
    <t>•  Лист у довільній формі про прийняття умов договору в редакції Замовника або протокол розбіжностей до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</si>
</sst>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#,##0;\-#,##0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[Red]\-#,##0"/>
    <numFmt numFmtId="178" formatCode="#,##0;\-#,##0;;&quot;Agency Cost&quot;"/>
    <numFmt numFmtId="179" formatCode="#,##0.00;\-#,##0.00"/>
    <numFmt numFmtId="180" formatCode="[=0]\ &quot;0.000&quot;;;0.000"/>
    <numFmt numFmtId="181" formatCode="[=0]&quot; 0.000&quot;;[&lt;0]General;0.000"/>
    <numFmt numFmtId="182" formatCode="_-* #,##0.00&quot;р.&quot;_-;\-* #,##0.00&quot;р.&quot;_-;_-* \-??&quot;р.&quot;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C00000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"/>
      <family val="2"/>
      <charset val="204"/>
    </font>
    <font>
      <sz val="8"/>
      <color rgb="FFC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57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164" fontId="3" fillId="0" borderId="0" applyFont="0" applyFill="0" applyBorder="0" applyAlignment="0" applyProtection="0"/>
    <xf numFmtId="0" fontId="9" fillId="0" borderId="0"/>
    <xf numFmtId="37" fontId="10" fillId="3" borderId="7">
      <protection hidden="1"/>
    </xf>
    <xf numFmtId="168" fontId="8" fillId="4" borderId="7">
      <protection hidden="1"/>
    </xf>
    <xf numFmtId="37" fontId="8" fillId="4" borderId="7">
      <protection hidden="1"/>
    </xf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7" fontId="10" fillId="5" borderId="0" applyNumberFormat="0" applyBorder="0" applyAlignment="0">
      <alignment horizontal="center"/>
      <protection hidden="1"/>
    </xf>
    <xf numFmtId="0" fontId="8" fillId="6" borderId="0" applyNumberFormat="0" applyBorder="0" applyAlignment="0">
      <protection hidden="1"/>
    </xf>
    <xf numFmtId="173" fontId="10" fillId="7" borderId="7">
      <alignment horizontal="right"/>
      <protection locked="0"/>
    </xf>
    <xf numFmtId="173" fontId="8" fillId="8" borderId="7">
      <alignment horizontal="right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37" fontId="10" fillId="7" borderId="3" applyNumberFormat="0" applyBorder="0">
      <alignment horizontal="left"/>
      <protection locked="0"/>
    </xf>
    <xf numFmtId="0" fontId="8" fillId="8" borderId="0" applyNumberFormat="0" applyBorder="0">
      <alignment horizontal="left"/>
      <protection locked="0"/>
    </xf>
    <xf numFmtId="174" fontId="13" fillId="0" borderId="0">
      <alignment horizontal="left"/>
    </xf>
    <xf numFmtId="174" fontId="14" fillId="0" borderId="0">
      <alignment horizontal="left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37" fontId="10" fillId="9" borderId="8">
      <alignment horizontal="center" vertical="center"/>
      <protection hidden="1"/>
    </xf>
    <xf numFmtId="168" fontId="8" fillId="10" borderId="8">
      <alignment horizontal="center" vertical="center"/>
      <protection hidden="1"/>
    </xf>
    <xf numFmtId="37" fontId="8" fillId="10" borderId="8">
      <alignment horizontal="center" vertical="center"/>
      <protection hidden="1"/>
    </xf>
    <xf numFmtId="175" fontId="17" fillId="9" borderId="7">
      <alignment horizontal="right"/>
      <protection locked="0"/>
    </xf>
    <xf numFmtId="176" fontId="18" fillId="10" borderId="7">
      <alignment horizontal="right"/>
      <protection locked="0"/>
    </xf>
    <xf numFmtId="37" fontId="17" fillId="3" borderId="7">
      <alignment vertical="center"/>
      <protection hidden="1"/>
    </xf>
    <xf numFmtId="168" fontId="18" fillId="4" borderId="7">
      <alignment vertical="center"/>
      <protection hidden="1"/>
    </xf>
    <xf numFmtId="37" fontId="18" fillId="4" borderId="7">
      <alignment vertical="center"/>
      <protection hidden="1"/>
    </xf>
    <xf numFmtId="38" fontId="10" fillId="0" borderId="9"/>
    <xf numFmtId="177" fontId="8" fillId="0" borderId="9"/>
    <xf numFmtId="38" fontId="8" fillId="0" borderId="9"/>
    <xf numFmtId="0" fontId="19" fillId="0" borderId="0"/>
    <xf numFmtId="37" fontId="10" fillId="9" borderId="8">
      <alignment vertical="center"/>
      <protection hidden="1"/>
    </xf>
    <xf numFmtId="168" fontId="8" fillId="10" borderId="8">
      <alignment vertical="center"/>
      <protection hidden="1"/>
    </xf>
    <xf numFmtId="37" fontId="8" fillId="10" borderId="8">
      <alignment vertical="center"/>
      <protection hidden="1"/>
    </xf>
    <xf numFmtId="178" fontId="10" fillId="3" borderId="7">
      <alignment horizontal="right"/>
      <protection hidden="1"/>
    </xf>
    <xf numFmtId="178" fontId="8" fillId="4" borderId="7">
      <alignment horizontal="right"/>
      <protection hidden="1"/>
    </xf>
    <xf numFmtId="178" fontId="10" fillId="7" borderId="7">
      <alignment horizontal="right"/>
      <protection locked="0"/>
    </xf>
    <xf numFmtId="178" fontId="8" fillId="8" borderId="7">
      <alignment horizontal="right"/>
      <protection locked="0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0" fillId="0" borderId="0"/>
    <xf numFmtId="38" fontId="17" fillId="11" borderId="7">
      <alignment vertical="center"/>
      <protection locked="0"/>
    </xf>
    <xf numFmtId="177" fontId="18" fillId="4" borderId="7">
      <alignment vertical="center"/>
      <protection locked="0"/>
    </xf>
    <xf numFmtId="38" fontId="18" fillId="4" borderId="7">
      <alignment vertical="center"/>
      <protection locked="0"/>
    </xf>
    <xf numFmtId="39" fontId="17" fillId="0" borderId="10">
      <alignment horizontal="center" vertical="center"/>
      <protection hidden="1"/>
    </xf>
    <xf numFmtId="179" fontId="18" fillId="0" borderId="10">
      <alignment horizontal="center" vertical="center"/>
      <protection hidden="1"/>
    </xf>
    <xf numFmtId="39" fontId="18" fillId="0" borderId="10">
      <alignment horizontal="center" vertical="center"/>
      <protection hidden="1"/>
    </xf>
    <xf numFmtId="180" fontId="17" fillId="11" borderId="7">
      <alignment vertical="center"/>
      <protection locked="0"/>
    </xf>
    <xf numFmtId="181" fontId="18" fillId="4" borderId="7">
      <alignment vertical="center"/>
      <protection locked="0"/>
    </xf>
    <xf numFmtId="37" fontId="10" fillId="3" borderId="7">
      <alignment horizontal="center"/>
      <protection hidden="1"/>
    </xf>
    <xf numFmtId="168" fontId="8" fillId="4" borderId="7">
      <alignment horizontal="center"/>
      <protection hidden="1"/>
    </xf>
    <xf numFmtId="37" fontId="8" fillId="4" borderId="7">
      <alignment horizontal="center"/>
      <protection hidden="1"/>
    </xf>
    <xf numFmtId="38" fontId="10" fillId="0" borderId="11">
      <alignment vertical="center"/>
      <protection locked="0"/>
    </xf>
    <xf numFmtId="177" fontId="8" fillId="0" borderId="12">
      <alignment vertical="center"/>
      <protection locked="0"/>
    </xf>
    <xf numFmtId="38" fontId="8" fillId="0" borderId="12">
      <alignment vertical="center"/>
      <protection locked="0"/>
    </xf>
    <xf numFmtId="38" fontId="17" fillId="3" borderId="7">
      <alignment horizontal="center" vertical="center"/>
      <protection hidden="1"/>
    </xf>
    <xf numFmtId="177" fontId="18" fillId="4" borderId="7">
      <alignment horizontal="center" vertical="center"/>
      <protection hidden="1"/>
    </xf>
    <xf numFmtId="38" fontId="18" fillId="4" borderId="7">
      <alignment horizontal="center" vertical="center"/>
      <protection hidden="1"/>
    </xf>
    <xf numFmtId="38" fontId="21" fillId="3" borderId="13">
      <alignment vertical="center"/>
      <protection hidden="1"/>
    </xf>
    <xf numFmtId="177" fontId="22" fillId="4" borderId="13">
      <alignment vertical="center"/>
      <protection hidden="1"/>
    </xf>
    <xf numFmtId="38" fontId="22" fillId="4" borderId="13">
      <alignment vertical="center"/>
      <protection hidden="1"/>
    </xf>
    <xf numFmtId="182" fontId="8" fillId="0" borderId="0" applyFill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182" fontId="8" fillId="0" borderId="0" applyFill="0" applyBorder="0" applyAlignment="0" applyProtection="0"/>
    <xf numFmtId="0" fontId="23" fillId="0" borderId="0">
      <alignment horizontal="centerContinuous" vertical="center"/>
    </xf>
    <xf numFmtId="0" fontId="23" fillId="0" borderId="0">
      <alignment horizontal="center" vertical="center"/>
    </xf>
    <xf numFmtId="0" fontId="24" fillId="0" borderId="0"/>
    <xf numFmtId="0" fontId="11" fillId="0" borderId="0"/>
    <xf numFmtId="0" fontId="11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11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38" fontId="20" fillId="0" borderId="0" applyFont="0" applyFill="0" applyBorder="0" applyAlignment="0" applyProtection="0"/>
    <xf numFmtId="3" fontId="25" fillId="0" borderId="2" applyFont="0" applyFill="0" applyBorder="0" applyAlignment="0" applyProtection="0">
      <alignment horizontal="center" vertical="center"/>
      <protection locked="0"/>
    </xf>
    <xf numFmtId="3" fontId="8" fillId="0" borderId="0" applyFill="0" applyBorder="0" applyAlignment="0" applyProtection="0"/>
    <xf numFmtId="40" fontId="20" fillId="0" borderId="0" applyFont="0" applyFill="0" applyBorder="0" applyAlignment="0" applyProtection="0"/>
    <xf numFmtId="0" fontId="17" fillId="0" borderId="2">
      <alignment horizontal="centerContinuous" vertical="center" wrapText="1"/>
    </xf>
    <xf numFmtId="0" fontId="18" fillId="0" borderId="10">
      <alignment horizontal="center" vertical="center" wrapText="1"/>
    </xf>
    <xf numFmtId="0" fontId="1" fillId="0" borderId="0"/>
    <xf numFmtId="0" fontId="1" fillId="0" borderId="0"/>
  </cellStyleXfs>
  <cellXfs count="71">
    <xf numFmtId="0" fontId="0" fillId="0" borderId="0" xfId="0"/>
    <xf numFmtId="0" fontId="26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7" fillId="0" borderId="5" xfId="0" applyFont="1" applyFill="1" applyBorder="1" applyAlignment="1">
      <alignment horizontal="left" vertical="top" wrapText="1" inden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right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7" fillId="0" borderId="15" xfId="0" applyNumberFormat="1" applyFont="1" applyFill="1" applyBorder="1" applyAlignment="1">
      <alignment horizontal="left" vertical="center" wrapText="1"/>
    </xf>
    <xf numFmtId="166" fontId="27" fillId="0" borderId="15" xfId="0" applyNumberFormat="1" applyFont="1" applyFill="1" applyBorder="1" applyAlignment="1">
      <alignment horizontal="left" vertical="center" wrapText="1"/>
    </xf>
    <xf numFmtId="49" fontId="27" fillId="0" borderId="15" xfId="1" applyNumberFormat="1" applyFont="1" applyFill="1" applyBorder="1" applyAlignment="1">
      <alignment horizontal="left" vertical="center" wrapText="1"/>
    </xf>
    <xf numFmtId="167" fontId="27" fillId="0" borderId="15" xfId="2" applyNumberFormat="1" applyFont="1" applyFill="1" applyBorder="1" applyAlignment="1">
      <alignment horizontal="left" vertical="center" wrapText="1"/>
    </xf>
    <xf numFmtId="49" fontId="27" fillId="0" borderId="15" xfId="2" applyNumberFormat="1" applyFont="1" applyFill="1" applyBorder="1" applyAlignment="1">
      <alignment horizontal="left" vertical="center" wrapText="1" indent="1"/>
    </xf>
    <xf numFmtId="167" fontId="27" fillId="0" borderId="15" xfId="2" applyNumberFormat="1" applyFont="1" applyFill="1" applyBorder="1" applyAlignment="1">
      <alignment horizontal="left" vertical="top" wrapText="1"/>
    </xf>
    <xf numFmtId="49" fontId="27" fillId="0" borderId="15" xfId="0" applyNumberFormat="1" applyFont="1" applyFill="1" applyBorder="1" applyAlignment="1">
      <alignment horizontal="left" vertical="top" wrapText="1"/>
    </xf>
    <xf numFmtId="164" fontId="8" fillId="0" borderId="16" xfId="2" applyFont="1" applyFill="1" applyBorder="1" applyAlignment="1" applyProtection="1">
      <alignment horizontal="right" vertical="center" wrapText="1" indent="2"/>
      <protection locked="0"/>
    </xf>
    <xf numFmtId="0" fontId="27" fillId="0" borderId="2" xfId="0" applyFont="1" applyFill="1" applyBorder="1" applyAlignment="1">
      <alignment horizontal="left" vertical="center" wrapText="1" indent="1"/>
    </xf>
    <xf numFmtId="0" fontId="27" fillId="0" borderId="1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left" vertical="top" indent="1"/>
    </xf>
    <xf numFmtId="0" fontId="27" fillId="0" borderId="1" xfId="0" applyFont="1" applyFill="1" applyBorder="1" applyAlignment="1">
      <alignment horizontal="left" vertical="top" wrapText="1" indent="1"/>
    </xf>
    <xf numFmtId="0" fontId="27" fillId="2" borderId="0" xfId="156" applyFont="1" applyFill="1" applyAlignment="1">
      <alignment horizontal="left"/>
    </xf>
    <xf numFmtId="0" fontId="37" fillId="2" borderId="0" xfId="0" applyFont="1" applyFill="1" applyBorder="1" applyAlignment="1">
      <alignment horizontal="left" vertical="top"/>
    </xf>
    <xf numFmtId="2" fontId="26" fillId="0" borderId="0" xfId="2" applyNumberFormat="1" applyFont="1" applyFill="1" applyAlignment="1">
      <alignment horizontal="right" vertical="center" indent="4"/>
    </xf>
    <xf numFmtId="0" fontId="27" fillId="0" borderId="6" xfId="0" applyFont="1" applyFill="1" applyBorder="1" applyAlignment="1">
      <alignment horizontal="center" vertical="center" wrapText="1"/>
    </xf>
    <xf numFmtId="1" fontId="27" fillId="0" borderId="18" xfId="2" applyNumberFormat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 indent="3"/>
    </xf>
    <xf numFmtId="0" fontId="27" fillId="0" borderId="4" xfId="0" applyFont="1" applyBorder="1" applyAlignment="1">
      <alignment horizontal="left" vertical="top" wrapText="1" indent="1"/>
    </xf>
    <xf numFmtId="0" fontId="27" fillId="0" borderId="5" xfId="0" applyFont="1" applyBorder="1" applyAlignment="1">
      <alignment horizontal="left" vertical="top" wrapText="1" indent="1"/>
    </xf>
    <xf numFmtId="0" fontId="32" fillId="0" borderId="5" xfId="1" applyFont="1" applyBorder="1" applyAlignment="1">
      <alignment horizontal="left" vertical="top" wrapText="1" indent="1"/>
    </xf>
    <xf numFmtId="0" fontId="27" fillId="0" borderId="4" xfId="0" applyFont="1" applyFill="1" applyBorder="1" applyAlignment="1">
      <alignment horizontal="left" vertical="top" wrapText="1" indent="1"/>
    </xf>
    <xf numFmtId="0" fontId="27" fillId="0" borderId="5" xfId="0" applyFont="1" applyFill="1" applyBorder="1" applyAlignment="1">
      <alignment horizontal="left" vertical="top" wrapText="1" indent="2"/>
    </xf>
    <xf numFmtId="0" fontId="8" fillId="0" borderId="5" xfId="0" applyFont="1" applyFill="1" applyBorder="1" applyAlignment="1">
      <alignment horizontal="left" vertical="top" wrapText="1" indent="2"/>
    </xf>
    <xf numFmtId="0" fontId="29" fillId="0" borderId="5" xfId="0" applyFont="1" applyFill="1" applyBorder="1" applyAlignment="1">
      <alignment horizontal="left" vertical="top" wrapText="1" indent="1"/>
    </xf>
    <xf numFmtId="0" fontId="30" fillId="0" borderId="3" xfId="0" applyFont="1" applyFill="1" applyBorder="1" applyAlignment="1">
      <alignment horizontal="left" vertical="top" wrapText="1" indent="1"/>
    </xf>
    <xf numFmtId="165" fontId="22" fillId="0" borderId="4" xfId="0" applyNumberFormat="1" applyFont="1" applyFill="1" applyBorder="1" applyAlignment="1">
      <alignment horizontal="left" vertical="top" wrapText="1" indent="3"/>
    </xf>
    <xf numFmtId="0" fontId="8" fillId="0" borderId="3" xfId="0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7" fillId="0" borderId="5" xfId="0" applyFont="1" applyBorder="1" applyAlignment="1">
      <alignment horizontal="left" vertical="top" wrapText="1" indent="3"/>
    </xf>
    <xf numFmtId="0" fontId="30" fillId="0" borderId="5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3"/>
    </xf>
    <xf numFmtId="0" fontId="26" fillId="0" borderId="2" xfId="0" applyFont="1" applyBorder="1" applyAlignment="1">
      <alignment horizontal="left" vertical="top" wrapText="1" indent="1"/>
    </xf>
    <xf numFmtId="0" fontId="27" fillId="0" borderId="2" xfId="0" applyFont="1" applyBorder="1" applyAlignment="1">
      <alignment horizontal="left" vertical="top" wrapText="1" indent="1"/>
    </xf>
    <xf numFmtId="0" fontId="27" fillId="0" borderId="3" xfId="0" applyFont="1" applyBorder="1" applyAlignment="1">
      <alignment horizontal="left" vertical="top" wrapText="1" indent="3"/>
    </xf>
    <xf numFmtId="0" fontId="28" fillId="0" borderId="3" xfId="1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6" fillId="0" borderId="3" xfId="0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1"/>
    </xf>
    <xf numFmtId="0" fontId="33" fillId="0" borderId="20" xfId="155" applyFont="1" applyBorder="1" applyAlignment="1">
      <alignment horizontal="left" vertical="top" wrapText="1" indent="2"/>
    </xf>
    <xf numFmtId="0" fontId="33" fillId="0" borderId="21" xfId="155" applyFont="1" applyBorder="1" applyAlignment="1">
      <alignment horizontal="left" vertical="top" wrapText="1" indent="2"/>
    </xf>
    <xf numFmtId="0" fontId="8" fillId="0" borderId="14" xfId="3" applyFont="1" applyFill="1" applyBorder="1" applyAlignment="1">
      <alignment horizontal="left" vertical="top" wrapText="1" indent="1"/>
    </xf>
    <xf numFmtId="0" fontId="27" fillId="0" borderId="14" xfId="0" applyFont="1" applyFill="1" applyBorder="1" applyAlignment="1">
      <alignment horizontal="left" vertical="center" wrapText="1" indent="1"/>
    </xf>
    <xf numFmtId="0" fontId="33" fillId="0" borderId="19" xfId="155" applyFont="1" applyBorder="1" applyAlignment="1">
      <alignment horizontal="left" vertical="top" wrapText="1" indent="2"/>
    </xf>
    <xf numFmtId="0" fontId="33" fillId="0" borderId="17" xfId="155" applyFont="1" applyBorder="1" applyAlignment="1">
      <alignment horizontal="left" vertical="top" wrapText="1" indent="2"/>
    </xf>
    <xf numFmtId="0" fontId="27" fillId="0" borderId="14" xfId="0" applyFont="1" applyFill="1" applyBorder="1" applyAlignment="1">
      <alignment horizontal="left" vertical="top" wrapText="1" indent="1"/>
    </xf>
    <xf numFmtId="0" fontId="8" fillId="0" borderId="14" xfId="0" applyFont="1" applyFill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 wrapText="1" indent="1"/>
    </xf>
    <xf numFmtId="0" fontId="26" fillId="0" borderId="22" xfId="0" applyFont="1" applyBorder="1" applyAlignment="1">
      <alignment horizontal="left" vertical="top" wrapText="1" indent="1"/>
    </xf>
    <xf numFmtId="0" fontId="22" fillId="0" borderId="23" xfId="0" applyFont="1" applyFill="1" applyBorder="1" applyAlignment="1">
      <alignment horizontal="left" vertical="top" wrapText="1" indent="1"/>
    </xf>
    <xf numFmtId="0" fontId="26" fillId="0" borderId="24" xfId="0" applyFont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26" fillId="0" borderId="26" xfId="0" applyFont="1" applyBorder="1" applyAlignment="1">
      <alignment horizontal="left" vertical="top" wrapText="1" indent="1"/>
    </xf>
    <xf numFmtId="0" fontId="8" fillId="0" borderId="27" xfId="0" applyFont="1" applyFill="1" applyBorder="1" applyAlignment="1">
      <alignment horizontal="left" vertical="top" wrapText="1" indent="1"/>
    </xf>
  </cellXfs>
  <cellStyles count="157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Звичайний 2" xfId="156" xr:uid="{766F4E6B-F5E3-4905-B82A-739FB7712B30}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5 5" xfId="155" xr:uid="{89316B02-A7F4-44DD-9666-C1794A698FEB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3">
    <dxf>
      <fill>
        <patternFill>
          <bgColor rgb="FFFFFFCC"/>
        </patternFill>
      </fill>
    </dxf>
    <dxf>
      <font>
        <color theme="0" tint="-4.9989318521683403E-2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38</xdr:row>
      <xdr:rowOff>104775</xdr:rowOff>
    </xdr:from>
    <xdr:to>
      <xdr:col>0</xdr:col>
      <xdr:colOff>1964621</xdr:colOff>
      <xdr:row>54</xdr:row>
      <xdr:rowOff>76432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225B13A-D5FA-4719-BFCD-F38A28090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3" r="16789"/>
        <a:stretch/>
      </xdr:blipFill>
      <xdr:spPr bwMode="auto">
        <a:xfrm>
          <a:off x="180975" y="9077325"/>
          <a:ext cx="1783646" cy="256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062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showGridLines="0" showZeros="0" tabSelected="1" defaultGridColor="0" colorId="22" zoomScaleNormal="100" workbookViewId="0">
      <pane ySplit="1" topLeftCell="A2" activePane="bottomLeft" state="frozen"/>
      <selection activeCell="B18" sqref="B18"/>
      <selection pane="bottomLeft" activeCell="B2" sqref="B2"/>
    </sheetView>
  </sheetViews>
  <sheetFormatPr defaultColWidth="9.140625" defaultRowHeight="12.75"/>
  <cols>
    <col min="1" max="1" width="28.42578125" style="2" customWidth="1"/>
    <col min="2" max="2" width="71.140625" style="2" customWidth="1"/>
    <col min="3" max="3" width="9.140625" style="2" customWidth="1"/>
    <col min="4" max="16384" width="9.140625" style="2"/>
  </cols>
  <sheetData>
    <row r="1" spans="1:3" ht="24.75" customHeight="1">
      <c r="A1" s="64" t="s">
        <v>2</v>
      </c>
      <c r="B1" s="64"/>
      <c r="C1" s="1"/>
    </row>
    <row r="2" spans="1:3" ht="19.7" customHeight="1">
      <c r="A2" s="65" t="s">
        <v>22</v>
      </c>
      <c r="B2" s="66" t="s">
        <v>57</v>
      </c>
    </row>
    <row r="3" spans="1:3" ht="25.5">
      <c r="A3" s="67"/>
      <c r="B3" s="68" t="s">
        <v>65</v>
      </c>
    </row>
    <row r="4" spans="1:3" ht="25.5">
      <c r="A4" s="69"/>
      <c r="B4" s="70" t="s">
        <v>83</v>
      </c>
    </row>
    <row r="5" spans="1:3">
      <c r="A5" s="52" t="s">
        <v>23</v>
      </c>
      <c r="B5" s="32" t="s">
        <v>21</v>
      </c>
    </row>
    <row r="6" spans="1:3" ht="25.5">
      <c r="A6" s="52"/>
      <c r="B6" s="32" t="s">
        <v>55</v>
      </c>
    </row>
    <row r="7" spans="1:3">
      <c r="A7" s="53"/>
      <c r="B7" s="33" t="s">
        <v>1</v>
      </c>
    </row>
    <row r="8" spans="1:3">
      <c r="A8" s="54" t="s">
        <v>47</v>
      </c>
      <c r="B8" s="34" t="s">
        <v>51</v>
      </c>
    </row>
    <row r="9" spans="1:3">
      <c r="A9" s="55"/>
      <c r="B9" s="33" t="s">
        <v>64</v>
      </c>
    </row>
    <row r="10" spans="1:3">
      <c r="A10" s="55"/>
      <c r="B10" s="3" t="s">
        <v>48</v>
      </c>
    </row>
    <row r="11" spans="1:3">
      <c r="A11" s="55"/>
      <c r="B11" s="35" t="s">
        <v>84</v>
      </c>
    </row>
    <row r="12" spans="1:3" ht="25.5">
      <c r="A12" s="55"/>
      <c r="B12" s="35" t="s">
        <v>50</v>
      </c>
    </row>
    <row r="13" spans="1:3">
      <c r="A13" s="55"/>
      <c r="B13" s="36" t="s">
        <v>60</v>
      </c>
    </row>
    <row r="14" spans="1:3" ht="25.5">
      <c r="A14" s="55"/>
      <c r="B14" s="36" t="s">
        <v>85</v>
      </c>
    </row>
    <row r="15" spans="1:3">
      <c r="A15" s="55"/>
      <c r="B15" s="37" t="s">
        <v>24</v>
      </c>
    </row>
    <row r="16" spans="1:3">
      <c r="A16" s="38">
        <v>7</v>
      </c>
      <c r="B16" s="37" t="s">
        <v>25</v>
      </c>
    </row>
    <row r="17" spans="1:2">
      <c r="A17" s="51" t="s">
        <v>37</v>
      </c>
      <c r="B17" s="39">
        <v>45233</v>
      </c>
    </row>
    <row r="18" spans="1:2">
      <c r="A18" s="52"/>
      <c r="B18" s="32" t="s">
        <v>20</v>
      </c>
    </row>
    <row r="19" spans="1:2" ht="38.25">
      <c r="A19" s="53"/>
      <c r="B19" s="40" t="s">
        <v>15</v>
      </c>
    </row>
    <row r="20" spans="1:2" ht="25.5">
      <c r="A20" s="41" t="s">
        <v>36</v>
      </c>
      <c r="B20" s="31" t="s">
        <v>0</v>
      </c>
    </row>
    <row r="21" spans="1:2">
      <c r="A21" s="42"/>
      <c r="B21" s="43" t="s">
        <v>13</v>
      </c>
    </row>
    <row r="22" spans="1:2" ht="25.5">
      <c r="A22" s="44"/>
      <c r="B22" s="43" t="s">
        <v>17</v>
      </c>
    </row>
    <row r="23" spans="1:2">
      <c r="A23" s="51" t="s">
        <v>38</v>
      </c>
      <c r="B23" s="45" t="s">
        <v>35</v>
      </c>
    </row>
    <row r="24" spans="1:2">
      <c r="A24" s="52"/>
      <c r="B24" s="46" t="s">
        <v>45</v>
      </c>
    </row>
    <row r="25" spans="1:2">
      <c r="A25" s="52"/>
      <c r="B25" s="46" t="s">
        <v>54</v>
      </c>
    </row>
    <row r="26" spans="1:2">
      <c r="A26" s="52"/>
      <c r="B26" s="46" t="s">
        <v>53</v>
      </c>
    </row>
    <row r="27" spans="1:2" ht="38.25">
      <c r="A27" s="47" t="s">
        <v>39</v>
      </c>
      <c r="B27" s="48" t="s">
        <v>29</v>
      </c>
    </row>
    <row r="28" spans="1:2">
      <c r="A28" s="51" t="s">
        <v>40</v>
      </c>
      <c r="B28" s="31" t="s">
        <v>31</v>
      </c>
    </row>
    <row r="29" spans="1:2">
      <c r="A29" s="52"/>
      <c r="B29" s="43" t="s">
        <v>30</v>
      </c>
    </row>
    <row r="30" spans="1:2">
      <c r="A30" s="53"/>
      <c r="B30" s="43" t="s">
        <v>26</v>
      </c>
    </row>
    <row r="31" spans="1:2">
      <c r="A31" s="51" t="s">
        <v>41</v>
      </c>
      <c r="B31" s="31" t="s">
        <v>34</v>
      </c>
    </row>
    <row r="32" spans="1:2">
      <c r="A32" s="52"/>
      <c r="B32" s="43" t="s">
        <v>32</v>
      </c>
    </row>
    <row r="33" spans="1:2">
      <c r="A33" s="52"/>
      <c r="B33" s="43" t="s">
        <v>33</v>
      </c>
    </row>
    <row r="34" spans="1:2">
      <c r="A34" s="53"/>
      <c r="B34" s="49" t="s">
        <v>27</v>
      </c>
    </row>
    <row r="35" spans="1:2" ht="25.5">
      <c r="A35" s="41" t="s">
        <v>42</v>
      </c>
      <c r="B35" s="48" t="s">
        <v>28</v>
      </c>
    </row>
    <row r="36" spans="1:2" ht="25.5">
      <c r="A36" s="51" t="s">
        <v>43</v>
      </c>
      <c r="B36" s="32" t="s">
        <v>46</v>
      </c>
    </row>
    <row r="37" spans="1:2">
      <c r="A37" s="53"/>
      <c r="B37" s="50" t="s">
        <v>14</v>
      </c>
    </row>
    <row r="38" spans="1:2" ht="38.25">
      <c r="A38" s="47" t="s">
        <v>44</v>
      </c>
      <c r="B38" s="40" t="s">
        <v>61</v>
      </c>
    </row>
  </sheetData>
  <mergeCells count="9">
    <mergeCell ref="A1:B1"/>
    <mergeCell ref="A2:A4"/>
    <mergeCell ref="A31:A34"/>
    <mergeCell ref="A36:A37"/>
    <mergeCell ref="A28:A30"/>
    <mergeCell ref="A5:A7"/>
    <mergeCell ref="A23:A26"/>
    <mergeCell ref="A17:A19"/>
    <mergeCell ref="A8:A15"/>
  </mergeCells>
  <conditionalFormatting sqref="B17">
    <cfRule type="containsBlanks" dxfId="2" priority="1">
      <formula>LEN(TRIM(B17))=0</formula>
    </cfRule>
  </conditionalFormatting>
  <hyperlinks>
    <hyperlink ref="B37" r:id="rId1" xr:uid="{00000000-0004-0000-0000-000000000000}"/>
    <hyperlink ref="B7" r:id="rId2" xr:uid="{00000000-0004-0000-0000-000001000000}"/>
    <hyperlink ref="B9" r:id="rId3" xr:uid="{00000000-0004-0000-0000-000002000000}"/>
    <hyperlink ref="B4" location="'Додаток 1'!A1" display="Запит комерційної пропозиції, детальна інформація та вимоги щодо предмету закупівлі надано в Додатку 1." xr:uid="{3DFAE982-8ABB-48C2-A10F-6D138F35FCB0}"/>
  </hyperlinks>
  <pageMargins left="0.27559055118110237" right="0.2" top="0.28000000000000003" bottom="0.42" header="0.19685039370078741" footer="0.19685039370078741"/>
  <pageSetup paperSize="9" scale="99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F96B-BCB0-44D5-B441-61B80C93FB81}">
  <sheetPr>
    <pageSetUpPr fitToPage="1"/>
  </sheetPr>
  <dimension ref="A1:D38"/>
  <sheetViews>
    <sheetView showGridLines="0" showZeros="0" defaultGridColor="0" colorId="22" zoomScaleNormal="100" workbookViewId="0">
      <pane xSplit="2" ySplit="3" topLeftCell="C4" activePane="bottomRight" state="frozen"/>
      <selection sqref="A1:G1048576"/>
      <selection pane="topRight" sqref="A1:G1048576"/>
      <selection pane="bottomLeft" sqref="A1:G1048576"/>
      <selection pane="bottomRight" activeCell="C3" sqref="C3"/>
    </sheetView>
  </sheetViews>
  <sheetFormatPr defaultColWidth="9.140625" defaultRowHeight="12.75"/>
  <cols>
    <col min="1" max="1" width="57.85546875" style="5" customWidth="1"/>
    <col min="2" max="2" width="9.5703125" style="5" bestFit="1" customWidth="1"/>
    <col min="3" max="3" width="34.85546875" style="5" customWidth="1"/>
    <col min="4" max="16384" width="9.140625" style="5"/>
  </cols>
  <sheetData>
    <row r="1" spans="1:4">
      <c r="A1" s="21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23" t="str">
        <f>IF($C$3&gt;1,"Кількість пропозицій","")</f>
        <v/>
      </c>
      <c r="C1" s="8"/>
      <c r="D1" s="24" t="str">
        <f>IF(C3=0,"Змінювати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4" customFormat="1" ht="14.25" customHeight="1">
      <c r="A2" s="22" t="str">
        <f>Документація!B2</f>
        <v>Візок складський</v>
      </c>
      <c r="B2" s="23">
        <f>IF(COUNTA($C$3:K$3)&gt;1,COUNTA($C$3:K$3),0)</f>
        <v>0</v>
      </c>
      <c r="C2" s="8"/>
      <c r="D2" s="24" t="str">
        <f>IF(C3=0,"Поля для заповнення промарковано кольором.","")</f>
        <v>Поля для заповнення промарковано кольором.</v>
      </c>
    </row>
    <row r="3" spans="1:4" s="4" customFormat="1">
      <c r="A3" s="59" t="s">
        <v>3</v>
      </c>
      <c r="B3" s="59"/>
      <c r="C3" s="9"/>
    </row>
    <row r="4" spans="1:4" s="4" customFormat="1" ht="12.75" customHeight="1">
      <c r="A4" s="59" t="s">
        <v>49</v>
      </c>
      <c r="B4" s="59"/>
      <c r="C4" s="10"/>
    </row>
    <row r="5" spans="1:4" s="4" customFormat="1" ht="12.75" customHeight="1">
      <c r="A5" s="59" t="s">
        <v>4</v>
      </c>
      <c r="B5" s="59"/>
      <c r="C5" s="10"/>
    </row>
    <row r="6" spans="1:4" s="4" customFormat="1" ht="12.75" customHeight="1">
      <c r="A6" s="59" t="s">
        <v>5</v>
      </c>
      <c r="B6" s="59"/>
      <c r="C6" s="11"/>
    </row>
    <row r="7" spans="1:4" s="4" customFormat="1" ht="12.75" customHeight="1">
      <c r="A7" s="59" t="s">
        <v>6</v>
      </c>
      <c r="B7" s="59"/>
      <c r="C7" s="10"/>
    </row>
    <row r="8" spans="1:4" s="4" customFormat="1" ht="12.75" customHeight="1">
      <c r="A8" s="59" t="s">
        <v>7</v>
      </c>
      <c r="B8" s="59"/>
      <c r="C8" s="10"/>
    </row>
    <row r="9" spans="1:4" s="4" customFormat="1" ht="12.75" customHeight="1">
      <c r="A9" s="59" t="s">
        <v>12</v>
      </c>
      <c r="B9" s="59"/>
      <c r="C9" s="11"/>
    </row>
    <row r="10" spans="1:4" s="4" customFormat="1" ht="12.75" customHeight="1">
      <c r="A10" s="59" t="s">
        <v>8</v>
      </c>
      <c r="B10" s="59"/>
      <c r="C10" s="10"/>
    </row>
    <row r="11" spans="1:4" s="4" customFormat="1" ht="12.75" customHeight="1">
      <c r="A11" s="59" t="s">
        <v>9</v>
      </c>
      <c r="B11" s="59"/>
      <c r="C11" s="11"/>
    </row>
    <row r="12" spans="1:4" s="4" customFormat="1" ht="12.75" customHeight="1">
      <c r="A12" s="59" t="s">
        <v>10</v>
      </c>
      <c r="B12" s="59"/>
      <c r="C12" s="12"/>
    </row>
    <row r="13" spans="1:4" s="4" customFormat="1" ht="12.75" customHeight="1">
      <c r="A13" s="59" t="s">
        <v>16</v>
      </c>
      <c r="B13" s="59"/>
      <c r="C13" s="13"/>
    </row>
    <row r="14" spans="1:4" s="4" customFormat="1" ht="12.75" customHeight="1">
      <c r="A14" s="59" t="s">
        <v>52</v>
      </c>
      <c r="B14" s="59"/>
      <c r="C14" s="13"/>
    </row>
    <row r="15" spans="1:4" s="4" customFormat="1" ht="12.75" customHeight="1">
      <c r="A15" s="59" t="s">
        <v>11</v>
      </c>
      <c r="B15" s="59"/>
      <c r="C15" s="14"/>
    </row>
    <row r="16" spans="1:4" s="4" customFormat="1" ht="12.75" customHeight="1">
      <c r="A16" s="62" t="s">
        <v>56</v>
      </c>
      <c r="B16" s="62"/>
      <c r="C16" s="15"/>
    </row>
    <row r="17" spans="1:3" s="4" customFormat="1" ht="24.75" customHeight="1">
      <c r="A17" s="63" t="s">
        <v>66</v>
      </c>
      <c r="B17" s="63"/>
      <c r="C17" s="15"/>
    </row>
    <row r="18" spans="1:3" ht="25.5" customHeight="1">
      <c r="A18" s="58" t="s">
        <v>63</v>
      </c>
      <c r="B18" s="58"/>
      <c r="C18" s="16"/>
    </row>
    <row r="19" spans="1:3" ht="51" customHeight="1">
      <c r="A19" s="58" t="s">
        <v>76</v>
      </c>
      <c r="B19" s="58"/>
      <c r="C19" s="16"/>
    </row>
    <row r="20" spans="1:3" ht="26.25" customHeight="1">
      <c r="A20" s="58" t="s">
        <v>77</v>
      </c>
      <c r="B20" s="58"/>
      <c r="C20" s="16"/>
    </row>
    <row r="21" spans="1:3" ht="27.75" customHeight="1">
      <c r="A21" s="58" t="s">
        <v>78</v>
      </c>
      <c r="B21" s="58"/>
      <c r="C21" s="16"/>
    </row>
    <row r="22" spans="1:3" ht="39.75" customHeight="1">
      <c r="A22" s="58" t="s">
        <v>79</v>
      </c>
      <c r="B22" s="58"/>
      <c r="C22" s="16"/>
    </row>
    <row r="23" spans="1:3" ht="38.25" customHeight="1">
      <c r="A23" s="58" t="s">
        <v>62</v>
      </c>
      <c r="B23" s="58"/>
      <c r="C23" s="16"/>
    </row>
    <row r="24" spans="1:3" ht="24.75" customHeight="1">
      <c r="A24" s="58" t="s">
        <v>80</v>
      </c>
      <c r="B24" s="58"/>
      <c r="C24" s="16"/>
    </row>
    <row r="25" spans="1:3" ht="24.75" customHeight="1">
      <c r="A25" s="58" t="s">
        <v>81</v>
      </c>
      <c r="B25" s="58"/>
      <c r="C25" s="16"/>
    </row>
    <row r="26" spans="1:3" ht="25.5" customHeight="1">
      <c r="A26" s="58" t="s">
        <v>82</v>
      </c>
      <c r="B26" s="58"/>
      <c r="C26" s="16"/>
    </row>
    <row r="27" spans="1:3" ht="25.5" customHeight="1">
      <c r="A27" s="18" t="s">
        <v>75</v>
      </c>
      <c r="B27" s="26" t="s">
        <v>59</v>
      </c>
      <c r="C27" s="19" t="s">
        <v>18</v>
      </c>
    </row>
    <row r="28" spans="1:3" ht="21.75" customHeight="1">
      <c r="A28" s="20" t="s">
        <v>58</v>
      </c>
      <c r="B28" s="27">
        <v>60</v>
      </c>
      <c r="C28" s="17"/>
    </row>
    <row r="29" spans="1:3" ht="22.5" customHeight="1">
      <c r="A29" s="56" t="s">
        <v>74</v>
      </c>
      <c r="B29" s="57"/>
      <c r="C29" s="28"/>
    </row>
    <row r="30" spans="1:3">
      <c r="A30" s="60" t="s">
        <v>67</v>
      </c>
      <c r="B30" s="61"/>
      <c r="C30" s="29"/>
    </row>
    <row r="31" spans="1:3">
      <c r="A31" s="56" t="s">
        <v>69</v>
      </c>
      <c r="B31" s="57"/>
      <c r="C31" s="28"/>
    </row>
    <row r="32" spans="1:3">
      <c r="A32" s="56" t="s">
        <v>70</v>
      </c>
      <c r="B32" s="57"/>
      <c r="C32" s="28"/>
    </row>
    <row r="33" spans="1:3">
      <c r="A33" s="56" t="s">
        <v>71</v>
      </c>
      <c r="B33" s="57"/>
      <c r="C33" s="28"/>
    </row>
    <row r="34" spans="1:3">
      <c r="A34" s="56" t="s">
        <v>72</v>
      </c>
      <c r="B34" s="57"/>
      <c r="C34" s="28"/>
    </row>
    <row r="35" spans="1:3">
      <c r="A35" s="56" t="s">
        <v>73</v>
      </c>
      <c r="B35" s="57"/>
      <c r="C35" s="28"/>
    </row>
    <row r="36" spans="1:3" s="6" customFormat="1" ht="21" customHeight="1">
      <c r="A36" s="7" t="s">
        <v>19</v>
      </c>
      <c r="C36" s="25">
        <f>$B$28*C28</f>
        <v>0</v>
      </c>
    </row>
    <row r="38" spans="1:3">
      <c r="A38" s="30" t="s">
        <v>68</v>
      </c>
    </row>
  </sheetData>
  <sheetProtection algorithmName="SHA-512" hashValue="hRS4Q1N1WVNGeDB7evaSsDUAXx6okyaTxMhuJDR0azDBLrPwcyqHLo7gK8Rp0ZIISSZwb+foPTrH6ECDBUJCug==" saltValue="1W5QVUVYiEEW4o+EKDa90w==" spinCount="100000" sheet="1" formatCells="0" formatColumns="0" formatRows="0" autoFilter="0"/>
  <protectedRanges>
    <protectedRange sqref="C1:C1048576" name="Диапазон1"/>
  </protectedRanges>
  <mergeCells count="31">
    <mergeCell ref="A32:B32"/>
    <mergeCell ref="A3:B3"/>
    <mergeCell ref="A4:B4"/>
    <mergeCell ref="A5:B5"/>
    <mergeCell ref="A6:B6"/>
    <mergeCell ref="A21:B21"/>
    <mergeCell ref="A19:B19"/>
    <mergeCell ref="A18:B18"/>
    <mergeCell ref="A12:B12"/>
    <mergeCell ref="A13:B13"/>
    <mergeCell ref="A14:B14"/>
    <mergeCell ref="A15:B15"/>
    <mergeCell ref="A16:B16"/>
    <mergeCell ref="A11:B11"/>
    <mergeCell ref="A17:B17"/>
    <mergeCell ref="A33:B33"/>
    <mergeCell ref="A34:B34"/>
    <mergeCell ref="A35:B35"/>
    <mergeCell ref="A25:B25"/>
    <mergeCell ref="A7:B7"/>
    <mergeCell ref="A8:B8"/>
    <mergeCell ref="A9:B9"/>
    <mergeCell ref="A10:B10"/>
    <mergeCell ref="A26:B26"/>
    <mergeCell ref="A22:B22"/>
    <mergeCell ref="A24:B24"/>
    <mergeCell ref="A20:B20"/>
    <mergeCell ref="A23:B23"/>
    <mergeCell ref="A29:B29"/>
    <mergeCell ref="A30:B30"/>
    <mergeCell ref="A31:B31"/>
  </mergeCells>
  <conditionalFormatting sqref="B2">
    <cfRule type="cellIs" dxfId="1" priority="2" operator="equal">
      <formula>0</formula>
    </cfRule>
  </conditionalFormatting>
  <conditionalFormatting sqref="C3:C35">
    <cfRule type="containsBlanks" dxfId="0" priority="1">
      <formula>LEN(TRIM(C3))=0</formula>
    </cfRule>
  </conditionalFormatting>
  <pageMargins left="0.28000000000000003" right="0.2" top="0.2" bottom="0.36" header="0.19685039370078741" footer="0.19685039370078741"/>
  <pageSetup paperSize="9" scale="97" orientation="portrait" r:id="rId1"/>
  <headerFooter>
    <oddFooter>&amp;L&amp;"+,обычный"&amp;10&amp;K01+046Лист &amp;P з &amp;N листів&amp;R&amp;"+,обычный"&amp;10&amp;K01+048&amp;F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Документація</vt:lpstr>
      <vt:lpstr>Додаток 1</vt:lpstr>
      <vt:lpstr>'Додаток 1'!Область_друку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2023-10-20T07:56:16Z</dcterms:modified>
</cp:coreProperties>
</file>