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475" yWindow="-30" windowWidth="14385" windowHeight="11640" tabRatio="823"/>
  </bookViews>
  <sheets>
    <sheet name="Документація" sheetId="2" r:id="rId1"/>
    <sheet name="Додаток 1" sheetId="11" r:id="rId2"/>
  </sheets>
  <definedNames>
    <definedName name="_xlnm._FilterDatabase" localSheetId="1" hidden="1">'Додаток 1'!$A$27:$B$37</definedName>
    <definedName name="_xlnm.Print_Area" localSheetId="1">'Додаток 1'!$A$1:$C$43</definedName>
    <definedName name="_xlnm.Print_Area" localSheetId="0">Документація!$A$1:$B$39</definedName>
  </definedNames>
  <calcPr calcId="162913"/>
</workbook>
</file>

<file path=xl/calcChain.xml><?xml version="1.0" encoding="utf-8"?>
<calcChain xmlns="http://schemas.openxmlformats.org/spreadsheetml/2006/main">
  <c r="B38" i="11" l="1"/>
  <c r="B2" i="11" l="1"/>
  <c r="B1" i="11"/>
  <c r="A2" i="11" l="1"/>
  <c r="A1" i="11" l="1"/>
</calcChain>
</file>

<file path=xl/sharedStrings.xml><?xml version="1.0" encoding="utf-8"?>
<sst xmlns="http://schemas.openxmlformats.org/spreadsheetml/2006/main" count="92" uniqueCount="92">
  <si>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</si>
  <si>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</si>
  <si>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</si>
  <si>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ПІБ керівника</t>
  </si>
  <si>
    <t>Телефон керівника</t>
  </si>
  <si>
    <t>Юридична адреса</t>
  </si>
  <si>
    <t>Фактична адреса</t>
  </si>
  <si>
    <t xml:space="preserve">Контактна особа </t>
  </si>
  <si>
    <t>Телефон контактної особи</t>
  </si>
  <si>
    <t>Електронна адреса контактної особи</t>
  </si>
  <si>
    <t>Код ЄДРПОУ</t>
  </si>
  <si>
    <t>Телефон компанії</t>
  </si>
  <si>
    <t>1. Зареєстровані на території України;</t>
  </si>
  <si>
    <t>http://www.foxtrotgroup.com.ua/uk/tender.html</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</si>
  <si>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</si>
  <si>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Публічне розкриття пропозицій не проводиться.</t>
  </si>
  <si>
    <t>ГРУПА КОМПАНІЙ ФОКСТРОТ</t>
  </si>
  <si>
    <t>1. Предмет закупівлі</t>
  </si>
  <si>
    <t>2. Замовник</t>
  </si>
  <si>
    <t>Розмір електронного листа не повинен перевищувати 15 МБ.</t>
  </si>
  <si>
    <t>Тема електронного листа має містити тільки предмет закупівлі.</t>
  </si>
  <si>
    <t>2. Пропозиція не відповідає вимогам щодо предмету закупівлі.</t>
  </si>
  <si>
    <t>3. Внаслідок дії непереборної сили.</t>
  </si>
  <si>
    <t>Учасники процедури закупівлі на запит Замовника надають установчі та фінансові документи в електронному вигляді.</t>
  </si>
  <si>
    <t>Замовник має право звернутися до Учасників за роз’ясненнями змісту їх пропозицій, а також ініціювати будь-які переговори з питань внесення змін до змісту або ціни поданої пропозиції.</t>
  </si>
  <si>
    <t>1. Учасник не відповідає кваліфікаційним критеріям;</t>
  </si>
  <si>
    <t>Замовник відхиляє пропозицію Учасника у разі, якщо:</t>
  </si>
  <si>
    <t>1. Ціна найкращої пропозиції перевищує бюджет закупівлі;</t>
  </si>
  <si>
    <t>2. Відсутня подальша потреба у закупівлі;</t>
  </si>
  <si>
    <t>Замовник має право відмінити закупівлю якщо:</t>
  </si>
  <si>
    <t>5. Кваліфікаційні критерії до Учасників</t>
  </si>
  <si>
    <t>4. Дата подання пропозиції та строк її дії</t>
  </si>
  <si>
    <t xml:space="preserve">6. Критерії оцінки пропозицій Учасників </t>
  </si>
  <si>
    <t>7. Переговори з Учасником</t>
  </si>
  <si>
    <t>8. Відхилення пропозиції Учасника</t>
  </si>
  <si>
    <t>9. Відміна Замовником процедури закупівлі</t>
  </si>
  <si>
    <t>10. Подача установчих та фінансових документів</t>
  </si>
  <si>
    <t>11. Результати процедури закупівлі</t>
  </si>
  <si>
    <t>12. Умови укладання договору про закупівлю</t>
  </si>
  <si>
    <t>Результати процедури закупівлі оприлюднюються у розділі "Закриті тендери" за посиланням:</t>
  </si>
  <si>
    <t>3. Склад та вимоги до оформлення пропозиції Учасника</t>
  </si>
  <si>
    <t>Склад пропозиції Учасника:</t>
  </si>
  <si>
    <t>Пропозиція Учасника подається в електронному вигляді на адресу:</t>
  </si>
  <si>
    <t>Будь-які питання стосовно закупівлі Учасник має направляти на адресу Тендерного комітету:</t>
  </si>
  <si>
    <t>Переможцем процедури закупівлі буде обраний той Учасник, пропозиція якого відповідає вимогам та критеріям Замовника, які викладено у даній документації.</t>
  </si>
  <si>
    <t>Критерієм вибору переможця є мінімальна ціна.</t>
  </si>
  <si>
    <t xml:space="preserve"> - Комерційна пропозиція у форматі Додатку 1 в Excel;</t>
  </si>
  <si>
    <t xml:space="preserve"> - Сканкопія комерційної пропозиції у форматі Додатку 1, що завірена підписом керівника та печаткою;</t>
  </si>
  <si>
    <t>2. Мають необхідне обладнання, кваліфікований персонал та досвід в даному напрямку не менше 2 років.</t>
  </si>
  <si>
    <t>Досвід роботи за напрямом предмету закупівлі, років</t>
  </si>
  <si>
    <t>Офіційний сайт компанії Учасника (за наявності)</t>
  </si>
  <si>
    <t>Платник ПДВ так / ні (№ свідоцтва платника ПДВ)</t>
  </si>
  <si>
    <t>- Лист у довільній формі про прийняття умов договору в редакції Замовника або протокол розбіжностей до договору.</t>
  </si>
  <si>
    <t>Умови Договору мають відповідати акцептованій пропозиції Учасника.
Проект договору додається.</t>
  </si>
  <si>
    <t>- Презентацію компанії з прикладами реалізованих робіт;</t>
  </si>
  <si>
    <t>Моніторинг ЗМІ</t>
  </si>
  <si>
    <t>Фіксація вартості послуг у гривні протягом дії договору.</t>
  </si>
  <si>
    <t>Зазначити перелік працівників відповідної кваліфікації.</t>
  </si>
  <si>
    <t>Основні клієнти за напрямком даної закупівлі (перерахувати декілька)</t>
  </si>
  <si>
    <t>Назва компанії (як у статуті)</t>
  </si>
  <si>
    <t>Специфікація 2. Моніторинг друкованих ЗМІ</t>
  </si>
  <si>
    <t>Специфікація 3. Моніторинг ТБ-ЗМІ</t>
  </si>
  <si>
    <r>
      <t xml:space="preserve">Інформація щодо предмету закупівлі, перелік обов’язкових та додаткових послуг надано за видами зазначені в </t>
    </r>
    <r>
      <rPr>
        <u/>
        <sz val="10"/>
        <color rgb="FF0000FF"/>
        <rFont val="Arial"/>
        <family val="2"/>
        <charset val="204"/>
      </rPr>
      <t>Додатку 1</t>
    </r>
    <r>
      <rPr>
        <sz val="10"/>
        <rFont val="Arial"/>
        <family val="2"/>
        <charset val="204"/>
      </rPr>
      <t>.</t>
    </r>
  </si>
  <si>
    <t>моніторинг інформагентств, в тому числі закритих стрічок</t>
  </si>
  <si>
    <t xml:space="preserve">моніторинг соцмереж і форумів </t>
  </si>
  <si>
    <t>моніторинг центральної преси</t>
  </si>
  <si>
    <t xml:space="preserve">моніторинг регіональної преси </t>
  </si>
  <si>
    <t>Специфікація 1. Моніторинг інтернет-ресурсів</t>
  </si>
  <si>
    <t>моніторинг телебачення</t>
  </si>
  <si>
    <t>моніторинг радіо</t>
  </si>
  <si>
    <t>Надання відеозапису 1 сюжету</t>
  </si>
  <si>
    <t>Надання контент-аналізу за вимогою (за 6 міс./12 міс.)</t>
  </si>
  <si>
    <t>Відстеження та автопідключення нових джерел без зміни вартості.</t>
  </si>
  <si>
    <t>Автоматичне визначення якості, тональності згадувань (негатив, нейтрал, позитив) та аналіз змісту для формування розгорнутих візуалізованих звітів (за статтю, джерелами, тональністю згадувань, географією тощо).</t>
  </si>
  <si>
    <t>Загальна кількість ресурсів, що використовуються для медіа-моніторингу</t>
  </si>
  <si>
    <t>Всього річна вартість закупівлі, грн. з ПДВ:</t>
  </si>
  <si>
    <t>Вартість послуг за місяць, грн з ПДВ</t>
  </si>
  <si>
    <t>Додаткові послуги (замовляються в разі потреби)</t>
  </si>
  <si>
    <t>Вартість послуги за одиницю, грн з ПДВ</t>
  </si>
  <si>
    <t>Підключення 1 додаткового ключового слова</t>
  </si>
  <si>
    <t>tender-1085@foxtrot.ua</t>
  </si>
  <si>
    <t>Наявність цифрової платформи для моніторингу і аналітики з безкоштовним доступом в особистий кабінет Замовника (від 3-х користувачів)</t>
  </si>
  <si>
    <t>Налаштування функцій миттєвих сповіщень на e-mail, чат-боти</t>
  </si>
  <si>
    <t>Формування і налаштування безкоштовних щоденних, щотижневих і щомісячних звітів про актуальні медіа-згадки</t>
  </si>
  <si>
    <t>Безготівкова форма оплати 1 раз на місяць протягом 5 банківських днів після отримання таких документів:
- рахунок-фактура;
- підписаний акт виконаних робіт;
- зареєстрована податкова накладна.</t>
  </si>
  <si>
    <t>Учасник тендеру підтверджує та гарантує, що серед кінцевих бенефіціарних власників, членів, учасників та інших фізичних, юридичних осіб та інших правових утворень, які входять до структури власності учасника тендеру та/або осіб пов'язаних із учасником тендеру прямо або опосередковано відносинами контролю/управління, та/або контрагентів такого учаснику тендеру, є відсутніми особи, що представляли б собою Російську Федерацію та/або Республіку Білорусь, відсутні громадяни Російської Федерації та/або Республіки Білорусь або юридичні  особи, створені та зареєстровані відповідно до законодавства Російської Федерації та/або Республіки Білорусь.</t>
  </si>
  <si>
    <r>
      <t xml:space="preserve">Послуги моніторингу режимі реального часу 
</t>
    </r>
    <r>
      <rPr>
        <i/>
        <sz val="10"/>
        <color theme="1"/>
        <rFont val="Arial"/>
        <family val="2"/>
        <charset val="204"/>
      </rPr>
      <t xml:space="preserve">за визначеним набором ключових слів (10 слів) </t>
    </r>
  </si>
  <si>
    <r>
      <t xml:space="preserve">Надання безкоштовної послуги </t>
    </r>
    <r>
      <rPr>
        <b/>
        <sz val="10"/>
        <color theme="1"/>
        <rFont val="Arial"/>
        <family val="2"/>
        <charset val="204"/>
      </rPr>
      <t xml:space="preserve">контент-аналізу </t>
    </r>
    <r>
      <rPr>
        <sz val="10"/>
        <color theme="1"/>
        <rFont val="Arial"/>
        <family val="2"/>
        <charset val="204"/>
      </rPr>
      <t>1 раз на місяць (якщо послуга платна - вказати вартість)</t>
    </r>
  </si>
  <si>
    <t>моніторинг інтернет-сайтів (онлайн ЗМІ)</t>
  </si>
  <si>
    <t>Предметом даної закупівлі є: послуги з моніторингу і комплексного аналізу інтернет-простору: засобів масової інформації, соціальних мереж, форумів, а також друкованих ЗМІ (центральної, регіональної, спеціалізованої друкованої преси) і телеканалів та радіостанцій за визначеним набором ключових слів (10 слів) у режимі реального часу.</t>
  </si>
  <si>
    <t>- Лист у довільній формі, що завірений підписом керівника компанії Учасника та печаткою, який гарантує, що серед кінцевих бенефіціарних власників, членів, учасників та інших фізичних, юридичних осіб та інших правових утворень, які входять до структури власності Учасника тендеру та/або осіб пов'язаних із Учасником тендеру прямо або опосередковано відносинами контролю/управління, та/або контрагентів такого Учасника тендеру, є відсутніми особи, що представляли б собою Російську Федерацію та/або Республіку Білорусь, відсутні громадяни Російської Федерації та/або Республіки Білорусь або юридичні  особи, створені та зареєстровані відповідно до законодавства Російської Федерації та/або Республіки Білорусь;</t>
  </si>
  <si>
    <t>Перелік ключових слів може змінюватися протягом майбутньої співпраці.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</si>
</sst>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_р_._-;\-* #,##0.00_р_._-;_-* &quot;-&quot;??_р_._-;_-@_-"/>
    <numFmt numFmtId="165" formatCode="[$-FC22]d\ mmmm\ yyyy&quot; р.&quot;;@"/>
    <numFmt numFmtId="166" formatCode="[&lt;=9999999]0##\-##\-##;\(0##\)\ ###\-##\-##"/>
    <numFmt numFmtId="167" formatCode="#,##0_ ;[Red]\-#,##0\ "/>
    <numFmt numFmtId="168" formatCode="_-* #,##0\ _г_р_н_._-;\-* #,##0\ _г_р_н_._-;_-* &quot;-&quot;\ _г_р_н_._-;_-@_-"/>
    <numFmt numFmtId="169" formatCode="_-* #,##0.00\ _г_р_н_._-;\-* #,##0.00\ _г_р_н_._-;_-* &quot;-&quot;??\ _г_р_н_._-;_-@_-"/>
    <numFmt numFmtId="170" formatCode="_-* #,##0\ &quot;грн.&quot;_-;\-* #,##0\ &quot;грн.&quot;_-;_-* &quot;-&quot;\ &quot;грн.&quot;_-;_-@_-"/>
    <numFmt numFmtId="171" formatCode="_-* #,##0.00\ &quot;грн.&quot;_-;\-* #,##0.00\ &quot;грн.&quot;_-;_-* &quot;-&quot;??\ &quot;грн.&quot;_-;_-@_-"/>
    <numFmt numFmtId="172" formatCode="#,##0;[Red]\-#,##0;;&quot;Error: Entry must be a number&quot;"/>
    <numFmt numFmtId="173" formatCode="#,##0;\(#,##0\)"/>
    <numFmt numFmtId="174" formatCode="[=0]\ &quot;0%&quot;;;0.00%"/>
    <numFmt numFmtId="175" formatCode="[=0]&quot; 0%&quot;;[&lt;0]General;0.00%"/>
    <numFmt numFmtId="176" formatCode="#,##0;\-#,##0;;&quot;Agency Cost&quot;"/>
    <numFmt numFmtId="177" formatCode="[=0]\ &quot;0.000&quot;;;0.000"/>
    <numFmt numFmtId="178" formatCode="[=0]&quot; 0.000&quot;;[&lt;0]General;0.000"/>
    <numFmt numFmtId="179" formatCode="_-* #,##0.00&quot;р.&quot;_-;\-* #,##0.00&quot;р.&quot;_-;_-* \-??&quot;р.&quot;_-;_-@_-"/>
  </numFmts>
  <fonts count="37">
    <font>
      <sz val="11"/>
      <color theme="1"/>
      <name val="Calibri"/>
      <family val="2"/>
      <scheme val="minor"/>
    </font>
    <font>
      <sz val="11"/>
      <color theme="1"/>
      <name val="Calibri"/>
      <family val="2"/>
      <charset val="204"/>
      <scheme val="minor"/>
    </font>
    <font>
      <sz val="11"/>
      <color theme="1"/>
      <name val="Calibri"/>
      <family val="2"/>
      <charset val="204"/>
      <scheme val="minor"/>
    </font>
    <font>
      <u/>
      <sz val="11"/>
      <color theme="10"/>
      <name val="Calibri"/>
      <family val="2"/>
      <scheme val="minor"/>
    </font>
    <font>
      <sz val="11"/>
      <color theme="1"/>
      <name val="Calibri"/>
      <family val="2"/>
      <scheme val="minor"/>
    </font>
    <font>
      <sz val="10"/>
      <name val="Times New Roman"/>
      <family val="1"/>
      <charset val="204"/>
    </font>
    <font>
      <sz val="10"/>
      <name val="Arial Cyr"/>
      <charset val="204"/>
    </font>
    <font>
      <sz val="10"/>
      <name val="Arial Cyr"/>
      <family val="2"/>
      <charset val="204"/>
    </font>
    <font>
      <sz val="11"/>
      <color theme="1"/>
      <name val="Calibri"/>
      <family val="2"/>
      <charset val="204"/>
      <scheme val="minor"/>
    </font>
    <font>
      <sz val="10"/>
      <name val="Arial"/>
      <family val="2"/>
      <charset val="204"/>
    </font>
    <font>
      <b/>
      <sz val="10"/>
      <name val="Pragmatica"/>
      <charset val="204"/>
    </font>
    <font>
      <sz val="10"/>
      <name val="Helv"/>
    </font>
    <font>
      <sz val="11"/>
      <color indexed="8"/>
      <name val="Calibri"/>
      <family val="2"/>
      <charset val="204"/>
    </font>
    <font>
      <u/>
      <sz val="10"/>
      <color indexed="36"/>
      <name val="Arial"/>
      <family val="2"/>
    </font>
    <font>
      <b/>
      <sz val="16"/>
      <name val="Helv"/>
    </font>
    <font>
      <b/>
      <sz val="16"/>
      <name val="Arial"/>
      <family val="2"/>
      <charset val="204"/>
    </font>
    <font>
      <u/>
      <sz val="10"/>
      <color indexed="12"/>
      <name val="Arial Cyr"/>
      <charset val="204"/>
    </font>
    <font>
      <sz val="11"/>
      <name val="UkrainianJournal"/>
      <charset val="204"/>
    </font>
    <font>
      <sz val="8"/>
      <name val="Helv"/>
    </font>
    <font>
      <sz val="8"/>
      <name val="Arial"/>
      <family val="2"/>
      <charset val="204"/>
    </font>
    <font>
      <sz val="10"/>
      <name val="Arial"/>
      <family val="2"/>
    </font>
    <font>
      <sz val="10"/>
      <name val="MS Sans Serif"/>
      <family val="2"/>
      <charset val="204"/>
    </font>
    <font>
      <b/>
      <sz val="10"/>
      <name val="Helv"/>
    </font>
    <font>
      <b/>
      <sz val="10"/>
      <name val="Arial"/>
      <family val="2"/>
      <charset val="204"/>
    </font>
    <font>
      <b/>
      <sz val="8"/>
      <name val="TypeTimes"/>
      <charset val="204"/>
    </font>
    <font>
      <sz val="12"/>
      <name val="Times New Roman Cyr"/>
      <family val="1"/>
      <charset val="204"/>
    </font>
    <font>
      <sz val="10"/>
      <name val="NewtonCTT"/>
      <charset val="204"/>
    </font>
    <font>
      <b/>
      <sz val="10"/>
      <color theme="1"/>
      <name val="Arial"/>
      <family val="2"/>
      <charset val="204"/>
    </font>
    <font>
      <sz val="10"/>
      <color theme="1"/>
      <name val="Arial"/>
      <family val="2"/>
      <charset val="204"/>
    </font>
    <font>
      <u/>
      <sz val="10"/>
      <color theme="10"/>
      <name val="Arial"/>
      <family val="2"/>
      <charset val="204"/>
    </font>
    <font>
      <i/>
      <sz val="10"/>
      <color theme="1"/>
      <name val="Arial"/>
      <family val="2"/>
      <charset val="204"/>
    </font>
    <font>
      <b/>
      <sz val="10"/>
      <color theme="0"/>
      <name val="Arial"/>
      <family val="2"/>
      <charset val="204"/>
    </font>
    <font>
      <u/>
      <sz val="10"/>
      <color rgb="FF0000FF"/>
      <name val="Arial"/>
      <family val="2"/>
      <charset val="204"/>
    </font>
    <font>
      <sz val="11"/>
      <color theme="1"/>
      <name val="Arial"/>
      <family val="2"/>
      <charset val="204"/>
    </font>
    <font>
      <b/>
      <sz val="11"/>
      <color theme="1"/>
      <name val="Arial"/>
      <family val="2"/>
      <charset val="204"/>
    </font>
    <font>
      <sz val="10"/>
      <color rgb="FFC00000"/>
      <name val="Arial"/>
      <family val="2"/>
      <charset val="204"/>
    </font>
    <font>
      <sz val="10"/>
      <color rgb="FF000000"/>
      <name val="Arial"/>
      <family val="2"/>
      <charset val="204"/>
    </font>
  </fonts>
  <fills count="14">
    <fill>
      <patternFill patternType="none"/>
    </fill>
    <fill>
      <patternFill patternType="gray125"/>
    </fill>
    <fill>
      <patternFill patternType="solid">
        <fgColor theme="0"/>
        <bgColor indexed="64"/>
      </patternFill>
    </fill>
    <fill>
      <patternFill patternType="solid">
        <fgColor indexed="9"/>
        <bgColor indexed="15"/>
      </patternFill>
    </fill>
    <fill>
      <patternFill patternType="solid">
        <fgColor indexed="9"/>
        <bgColor indexed="26"/>
      </patternFill>
    </fill>
    <fill>
      <patternFill patternType="mediumGray">
        <fgColor indexed="9"/>
        <bgColor indexed="11"/>
      </patternFill>
    </fill>
    <fill>
      <patternFill patternType="solid">
        <fgColor indexed="44"/>
        <bgColor indexed="22"/>
      </patternFill>
    </fill>
    <fill>
      <patternFill patternType="gray0625">
        <fgColor indexed="9"/>
        <bgColor indexed="13"/>
      </patternFill>
    </fill>
    <fill>
      <patternFill patternType="solid">
        <fgColor indexed="34"/>
        <bgColor indexed="13"/>
      </patternFill>
    </fill>
    <fill>
      <patternFill patternType="darkGray">
        <fgColor indexed="9"/>
        <bgColor indexed="13"/>
      </patternFill>
    </fill>
    <fill>
      <patternFill patternType="solid">
        <fgColor indexed="26"/>
        <bgColor indexed="43"/>
      </patternFill>
    </fill>
    <fill>
      <patternFill patternType="solid">
        <fgColor indexed="9"/>
        <bgColor indexed="13"/>
      </patternFill>
    </fill>
    <fill>
      <patternFill patternType="solid">
        <fgColor rgb="FFCCFFCC"/>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12"/>
      </left>
      <right style="thin">
        <color indexed="12"/>
      </right>
      <top style="thin">
        <color indexed="12"/>
      </top>
      <bottom style="thin">
        <color indexed="12"/>
      </bottom>
      <diagonal/>
    </border>
    <border>
      <left style="thin">
        <color indexed="18"/>
      </left>
      <right style="thin">
        <color indexed="18"/>
      </right>
      <top style="thin">
        <color indexed="18"/>
      </top>
      <bottom style="thin">
        <color indexed="18"/>
      </bottom>
      <diagonal/>
    </border>
    <border>
      <left/>
      <right/>
      <top/>
      <bottom style="hair">
        <color indexed="21"/>
      </bottom>
      <diagonal/>
    </border>
    <border>
      <left style="thin">
        <color indexed="8"/>
      </left>
      <right style="thin">
        <color indexed="8"/>
      </right>
      <top style="thin">
        <color indexed="8"/>
      </top>
      <bottom style="thin">
        <color indexed="8"/>
      </bottom>
      <diagonal/>
    </border>
    <border>
      <left/>
      <right/>
      <top/>
      <bottom style="hair">
        <color indexed="11"/>
      </bottom>
      <diagonal/>
    </border>
    <border>
      <left/>
      <right/>
      <top/>
      <bottom style="hair">
        <color indexed="57"/>
      </bottom>
      <diagonal/>
    </border>
    <border>
      <left style="medium">
        <color indexed="10"/>
      </left>
      <right style="medium">
        <color indexed="10"/>
      </right>
      <top style="medium">
        <color indexed="10"/>
      </top>
      <bottom style="medium">
        <color indexed="1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161">
    <xf numFmtId="0" fontId="0" fillId="0" borderId="0"/>
    <xf numFmtId="0" fontId="3" fillId="0" borderId="0" applyNumberFormat="0" applyFill="0" applyBorder="0" applyAlignment="0" applyProtection="0"/>
    <xf numFmtId="164" fontId="4" fillId="0" borderId="0" applyFont="0" applyFill="0" applyBorder="0" applyAlignment="0" applyProtection="0"/>
    <xf numFmtId="0" fontId="5" fillId="0" borderId="0"/>
    <xf numFmtId="0" fontId="6" fillId="0" borderId="0"/>
    <xf numFmtId="0" fontId="7" fillId="0" borderId="0"/>
    <xf numFmtId="0" fontId="8" fillId="0" borderId="0"/>
    <xf numFmtId="0" fontId="9" fillId="0" borderId="0"/>
    <xf numFmtId="164" fontId="4" fillId="0" borderId="0" applyFont="0" applyFill="0" applyBorder="0" applyAlignment="0" applyProtection="0"/>
    <xf numFmtId="0" fontId="10" fillId="0" borderId="0"/>
    <xf numFmtId="37" fontId="11" fillId="3" borderId="6">
      <protection hidden="1"/>
    </xf>
    <xf numFmtId="37" fontId="9" fillId="4" borderId="6">
      <protection hidden="1"/>
    </xf>
    <xf numFmtId="37" fontId="9" fillId="4" borderId="6">
      <protection hidden="1"/>
    </xf>
    <xf numFmtId="168"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37" fontId="11" fillId="5" borderId="0" applyNumberFormat="0" applyBorder="0" applyAlignment="0">
      <alignment horizontal="center"/>
      <protection hidden="1"/>
    </xf>
    <xf numFmtId="0" fontId="9" fillId="6" borderId="0" applyNumberFormat="0" applyBorder="0" applyAlignment="0">
      <protection hidden="1"/>
    </xf>
    <xf numFmtId="172" fontId="11" fillId="7" borderId="6">
      <alignment horizontal="right"/>
      <protection locked="0"/>
    </xf>
    <xf numFmtId="172" fontId="9" fillId="8" borderId="6">
      <alignment horizontal="right"/>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NumberFormat="0" applyFill="0" applyBorder="0" applyAlignment="0" applyProtection="0">
      <alignment vertical="top"/>
      <protection locked="0"/>
    </xf>
    <xf numFmtId="37" fontId="11" fillId="7" borderId="3" applyNumberFormat="0" applyBorder="0">
      <alignment horizontal="left"/>
      <protection locked="0"/>
    </xf>
    <xf numFmtId="0" fontId="9" fillId="8" borderId="0" applyNumberFormat="0" applyBorder="0">
      <alignment horizontal="left"/>
      <protection locked="0"/>
    </xf>
    <xf numFmtId="173" fontId="14" fillId="0" borderId="0">
      <alignment horizontal="left"/>
    </xf>
    <xf numFmtId="173" fontId="15" fillId="0" borderId="0">
      <alignment horizontal="left"/>
    </xf>
    <xf numFmtId="0" fontId="16" fillId="0" borderId="0" applyNumberFormat="0" applyFill="0" applyBorder="0" applyAlignment="0" applyProtection="0">
      <alignment vertical="top"/>
      <protection locked="0"/>
    </xf>
    <xf numFmtId="0" fontId="17" fillId="0" borderId="0"/>
    <xf numFmtId="37" fontId="11" fillId="9" borderId="7">
      <alignment horizontal="center" vertical="center"/>
      <protection hidden="1"/>
    </xf>
    <xf numFmtId="37" fontId="9" fillId="10" borderId="7">
      <alignment horizontal="center" vertical="center"/>
      <protection hidden="1"/>
    </xf>
    <xf numFmtId="37" fontId="9" fillId="10" borderId="7">
      <alignment horizontal="center" vertical="center"/>
      <protection hidden="1"/>
    </xf>
    <xf numFmtId="174" fontId="18" fillId="9" borderId="6">
      <alignment horizontal="right"/>
      <protection locked="0"/>
    </xf>
    <xf numFmtId="175" fontId="19" fillId="10" borderId="6">
      <alignment horizontal="right"/>
      <protection locked="0"/>
    </xf>
    <xf numFmtId="37" fontId="18" fillId="3" borderId="6">
      <alignment vertical="center"/>
      <protection hidden="1"/>
    </xf>
    <xf numFmtId="37" fontId="19" fillId="4" borderId="6">
      <alignment vertical="center"/>
      <protection hidden="1"/>
    </xf>
    <xf numFmtId="37" fontId="19" fillId="4" borderId="6">
      <alignment vertical="center"/>
      <protection hidden="1"/>
    </xf>
    <xf numFmtId="38" fontId="11" fillId="0" borderId="8"/>
    <xf numFmtId="38" fontId="9" fillId="0" borderId="8"/>
    <xf numFmtId="38" fontId="9" fillId="0" borderId="8"/>
    <xf numFmtId="0" fontId="20" fillId="0" borderId="0"/>
    <xf numFmtId="37" fontId="11" fillId="9" borderId="7">
      <alignment vertical="center"/>
      <protection hidden="1"/>
    </xf>
    <xf numFmtId="37" fontId="9" fillId="10" borderId="7">
      <alignment vertical="center"/>
      <protection hidden="1"/>
    </xf>
    <xf numFmtId="37" fontId="9" fillId="10" borderId="7">
      <alignment vertical="center"/>
      <protection hidden="1"/>
    </xf>
    <xf numFmtId="176" fontId="11" fillId="3" borderId="6">
      <alignment horizontal="right"/>
      <protection hidden="1"/>
    </xf>
    <xf numFmtId="176" fontId="9" fillId="4" borderId="6">
      <alignment horizontal="right"/>
      <protection hidden="1"/>
    </xf>
    <xf numFmtId="176" fontId="11" fillId="7" borderId="6">
      <alignment horizontal="right"/>
      <protection locked="0"/>
    </xf>
    <xf numFmtId="176" fontId="9" fillId="8" borderId="6">
      <alignment horizontal="right"/>
      <protection locked="0"/>
    </xf>
    <xf numFmtId="38" fontId="21" fillId="0" borderId="0" applyFont="0" applyFill="0" applyBorder="0" applyAlignment="0" applyProtection="0"/>
    <xf numFmtId="40" fontId="21" fillId="0" borderId="0" applyFont="0" applyFill="0" applyBorder="0" applyAlignment="0" applyProtection="0"/>
    <xf numFmtId="0" fontId="11" fillId="0" borderId="0"/>
    <xf numFmtId="38" fontId="18" fillId="11" borderId="6">
      <alignment vertical="center"/>
      <protection locked="0"/>
    </xf>
    <xf numFmtId="38" fontId="19" fillId="4" borderId="6">
      <alignment vertical="center"/>
      <protection locked="0"/>
    </xf>
    <xf numFmtId="38" fontId="19" fillId="4" borderId="6">
      <alignment vertical="center"/>
      <protection locked="0"/>
    </xf>
    <xf numFmtId="39" fontId="18" fillId="0" borderId="9">
      <alignment horizontal="center" vertical="center"/>
      <protection hidden="1"/>
    </xf>
    <xf numFmtId="39" fontId="19" fillId="0" borderId="9">
      <alignment horizontal="center" vertical="center"/>
      <protection hidden="1"/>
    </xf>
    <xf numFmtId="39" fontId="19" fillId="0" borderId="9">
      <alignment horizontal="center" vertical="center"/>
      <protection hidden="1"/>
    </xf>
    <xf numFmtId="177" fontId="18" fillId="11" borderId="6">
      <alignment vertical="center"/>
      <protection locked="0"/>
    </xf>
    <xf numFmtId="178" fontId="19" fillId="4" borderId="6">
      <alignment vertical="center"/>
      <protection locked="0"/>
    </xf>
    <xf numFmtId="37" fontId="11" fillId="3" borderId="6">
      <alignment horizontal="center"/>
      <protection hidden="1"/>
    </xf>
    <xf numFmtId="37" fontId="9" fillId="4" borderId="6">
      <alignment horizontal="center"/>
      <protection hidden="1"/>
    </xf>
    <xf numFmtId="37" fontId="9" fillId="4" borderId="6">
      <alignment horizontal="center"/>
      <protection hidden="1"/>
    </xf>
    <xf numFmtId="38" fontId="11" fillId="0" borderId="10">
      <alignment vertical="center"/>
      <protection locked="0"/>
    </xf>
    <xf numFmtId="38" fontId="9" fillId="0" borderId="11">
      <alignment vertical="center"/>
      <protection locked="0"/>
    </xf>
    <xf numFmtId="38" fontId="9" fillId="0" borderId="11">
      <alignment vertical="center"/>
      <protection locked="0"/>
    </xf>
    <xf numFmtId="38" fontId="18" fillId="3" borderId="6">
      <alignment horizontal="center" vertical="center"/>
      <protection hidden="1"/>
    </xf>
    <xf numFmtId="38" fontId="19" fillId="4" borderId="6">
      <alignment horizontal="center" vertical="center"/>
      <protection hidden="1"/>
    </xf>
    <xf numFmtId="38" fontId="19" fillId="4" borderId="6">
      <alignment horizontal="center" vertical="center"/>
      <protection hidden="1"/>
    </xf>
    <xf numFmtId="38" fontId="22" fillId="3" borderId="12">
      <alignment vertical="center"/>
      <protection hidden="1"/>
    </xf>
    <xf numFmtId="38" fontId="23" fillId="4" borderId="12">
      <alignment vertical="center"/>
      <protection hidden="1"/>
    </xf>
    <xf numFmtId="38" fontId="23" fillId="4" borderId="12">
      <alignment vertical="center"/>
      <protection hidden="1"/>
    </xf>
    <xf numFmtId="179" fontId="9" fillId="0" borderId="0" applyFill="0" applyBorder="0" applyAlignment="0" applyProtection="0"/>
    <xf numFmtId="179" fontId="9" fillId="0" borderId="0" applyFill="0" applyBorder="0" applyAlignment="0" applyProtection="0"/>
    <xf numFmtId="179" fontId="9" fillId="0" borderId="0" applyFill="0" applyBorder="0" applyAlignment="0" applyProtection="0"/>
    <xf numFmtId="179" fontId="9" fillId="0" borderId="0" applyFill="0" applyBorder="0" applyAlignment="0" applyProtection="0"/>
    <xf numFmtId="0" fontId="24" fillId="0" borderId="0">
      <alignment horizontal="centerContinuous" vertical="center"/>
    </xf>
    <xf numFmtId="0" fontId="24" fillId="0" borderId="0">
      <alignment horizontal="center" vertical="center"/>
    </xf>
    <xf numFmtId="0" fontId="25" fillId="0" borderId="0"/>
    <xf numFmtId="0" fontId="12" fillId="0" borderId="0"/>
    <xf numFmtId="0" fontId="12" fillId="0" borderId="0"/>
    <xf numFmtId="0" fontId="9" fillId="0" borderId="0"/>
    <xf numFmtId="0" fontId="20" fillId="0" borderId="0"/>
    <xf numFmtId="0" fontId="20" fillId="0" borderId="0"/>
    <xf numFmtId="0" fontId="20" fillId="0" borderId="0"/>
    <xf numFmtId="0" fontId="6" fillId="0" borderId="0"/>
    <xf numFmtId="0" fontId="12" fillId="0" borderId="0"/>
    <xf numFmtId="0" fontId="20" fillId="0" borderId="0"/>
    <xf numFmtId="0" fontId="20" fillId="0" borderId="0"/>
    <xf numFmtId="0" fontId="20" fillId="0" borderId="0"/>
    <xf numFmtId="0" fontId="6" fillId="0" borderId="0"/>
    <xf numFmtId="0" fontId="20" fillId="0" borderId="0"/>
    <xf numFmtId="0" fontId="6" fillId="0" borderId="0"/>
    <xf numFmtId="0" fontId="6"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2" fillId="0" borderId="0"/>
    <xf numFmtId="0" fontId="12" fillId="0" borderId="0"/>
    <xf numFmtId="0" fontId="8" fillId="0" borderId="0"/>
    <xf numFmtId="0" fontId="6" fillId="0" borderId="0"/>
    <xf numFmtId="0" fontId="7" fillId="0" borderId="0"/>
    <xf numFmtId="0" fontId="8" fillId="0" borderId="0"/>
    <xf numFmtId="0" fontId="7" fillId="0" borderId="0"/>
    <xf numFmtId="0" fontId="12" fillId="0" borderId="0"/>
    <xf numFmtId="0" fontId="8" fillId="0" borderId="0"/>
    <xf numFmtId="0" fontId="7"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38" fontId="21" fillId="0" borderId="0" applyFont="0" applyFill="0" applyBorder="0" applyAlignment="0" applyProtection="0"/>
    <xf numFmtId="3" fontId="26" fillId="0" borderId="2" applyFont="0" applyFill="0" applyBorder="0" applyAlignment="0" applyProtection="0">
      <alignment horizontal="center" vertical="center"/>
      <protection locked="0"/>
    </xf>
    <xf numFmtId="3" fontId="9" fillId="0" borderId="0" applyFill="0" applyBorder="0" applyAlignment="0" applyProtection="0"/>
    <xf numFmtId="40" fontId="21" fillId="0" borderId="0" applyFont="0" applyFill="0" applyBorder="0" applyAlignment="0" applyProtection="0"/>
    <xf numFmtId="0" fontId="18" fillId="0" borderId="2">
      <alignment horizontal="centerContinuous" vertical="center" wrapText="1"/>
    </xf>
    <xf numFmtId="0" fontId="19" fillId="0" borderId="9">
      <alignment horizontal="center" vertical="center" wrapText="1"/>
    </xf>
    <xf numFmtId="164" fontId="4"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0" fontId="1" fillId="0" borderId="0"/>
    <xf numFmtId="0" fontId="36" fillId="0" borderId="0"/>
  </cellStyleXfs>
  <cellXfs count="73">
    <xf numFmtId="0" fontId="0" fillId="0" borderId="0" xfId="0"/>
    <xf numFmtId="0" fontId="28" fillId="0" borderId="0" xfId="0" applyFont="1" applyBorder="1" applyAlignment="1">
      <alignment vertical="top"/>
    </xf>
    <xf numFmtId="0" fontId="28" fillId="0" borderId="5" xfId="0" applyFont="1" applyBorder="1" applyAlignment="1">
      <alignment horizontal="left" vertical="top" wrapText="1" indent="2"/>
    </xf>
    <xf numFmtId="0" fontId="28" fillId="0" borderId="3" xfId="0" applyFont="1" applyBorder="1" applyAlignment="1">
      <alignment horizontal="left" vertical="top" wrapText="1" indent="2"/>
    </xf>
    <xf numFmtId="0" fontId="28" fillId="0" borderId="0" xfId="0" applyFont="1" applyAlignment="1">
      <alignment vertical="center" wrapText="1"/>
    </xf>
    <xf numFmtId="0" fontId="28" fillId="0" borderId="0" xfId="0" applyFont="1" applyFill="1" applyAlignment="1">
      <alignment vertical="center" wrapText="1"/>
    </xf>
    <xf numFmtId="0" fontId="28" fillId="2" borderId="0" xfId="0" applyFont="1" applyFill="1" applyAlignment="1">
      <alignment vertical="center" wrapText="1"/>
    </xf>
    <xf numFmtId="0" fontId="33" fillId="0" borderId="0" xfId="0" applyFont="1" applyAlignment="1">
      <alignment horizontal="left" vertical="center"/>
    </xf>
    <xf numFmtId="2" fontId="34" fillId="12" borderId="20" xfId="2" applyNumberFormat="1" applyFont="1" applyFill="1" applyBorder="1" applyAlignment="1">
      <alignment horizontal="right" vertical="center" indent="4"/>
    </xf>
    <xf numFmtId="0" fontId="34" fillId="12" borderId="23" xfId="0" applyFont="1" applyFill="1" applyBorder="1" applyAlignment="1">
      <alignment horizontal="right" vertical="center"/>
    </xf>
    <xf numFmtId="0" fontId="27" fillId="13" borderId="2" xfId="0" applyFont="1" applyFill="1" applyBorder="1" applyAlignment="1">
      <alignment vertical="center" wrapText="1"/>
    </xf>
    <xf numFmtId="0" fontId="28" fillId="0" borderId="0" xfId="0" applyFont="1" applyAlignment="1">
      <alignment vertical="center"/>
    </xf>
    <xf numFmtId="0" fontId="27" fillId="2" borderId="23" xfId="0" applyFont="1" applyFill="1" applyBorder="1" applyAlignment="1">
      <alignment vertical="center" wrapText="1"/>
    </xf>
    <xf numFmtId="0" fontId="27" fillId="2" borderId="20" xfId="0" applyFont="1" applyFill="1" applyBorder="1" applyAlignment="1">
      <alignment vertical="center" wrapText="1"/>
    </xf>
    <xf numFmtId="164" fontId="27" fillId="13" borderId="2" xfId="2" applyFont="1" applyFill="1" applyBorder="1" applyAlignment="1">
      <alignment vertical="center" wrapText="1"/>
    </xf>
    <xf numFmtId="0" fontId="28" fillId="2" borderId="4" xfId="0" applyFont="1" applyFill="1" applyBorder="1" applyAlignment="1">
      <alignment horizontal="left" vertical="center" wrapText="1" indent="1"/>
    </xf>
    <xf numFmtId="0" fontId="28" fillId="0" borderId="0" xfId="0" applyFont="1" applyAlignment="1">
      <alignment vertical="top" wrapText="1"/>
    </xf>
    <xf numFmtId="0" fontId="28" fillId="2" borderId="2" xfId="0" applyFont="1" applyFill="1" applyBorder="1" applyAlignment="1">
      <alignment vertical="top" wrapText="1"/>
    </xf>
    <xf numFmtId="164" fontId="34" fillId="12" borderId="21" xfId="2" applyFont="1" applyFill="1" applyBorder="1" applyAlignment="1">
      <alignment horizontal="right" vertical="center" indent="4"/>
    </xf>
    <xf numFmtId="0" fontId="28" fillId="2" borderId="0" xfId="0" applyFont="1" applyFill="1" applyAlignment="1">
      <alignment vertical="center"/>
    </xf>
    <xf numFmtId="0" fontId="27" fillId="2" borderId="13" xfId="0" applyFont="1" applyFill="1" applyBorder="1" applyAlignment="1">
      <alignment horizontal="left" vertical="center" wrapText="1" indent="1"/>
    </xf>
    <xf numFmtId="0" fontId="28" fillId="2" borderId="3" xfId="0" applyFont="1" applyFill="1" applyBorder="1" applyAlignment="1">
      <alignment horizontal="left" vertical="center" wrapText="1" indent="1"/>
    </xf>
    <xf numFmtId="0" fontId="28" fillId="2" borderId="2" xfId="0" applyFont="1" applyFill="1" applyBorder="1" applyAlignment="1">
      <alignment horizontal="left" vertical="center" wrapText="1" indent="1"/>
    </xf>
    <xf numFmtId="0" fontId="27" fillId="2" borderId="21" xfId="0" applyFont="1" applyFill="1" applyBorder="1" applyAlignment="1">
      <alignment horizontal="left" vertical="center" wrapText="1" indent="1"/>
    </xf>
    <xf numFmtId="0" fontId="27" fillId="0" borderId="0" xfId="0" applyFont="1" applyBorder="1" applyAlignment="1">
      <alignment horizontal="left" vertical="top" indent="1"/>
    </xf>
    <xf numFmtId="0" fontId="28" fillId="2" borderId="0" xfId="0" applyFont="1" applyFill="1" applyBorder="1" applyAlignment="1">
      <alignment horizontal="left" vertical="center" indent="1"/>
    </xf>
    <xf numFmtId="0" fontId="9" fillId="0" borderId="13" xfId="0" applyFont="1" applyFill="1" applyBorder="1" applyAlignment="1">
      <alignment horizontal="left" vertical="center" wrapText="1" indent="1"/>
    </xf>
    <xf numFmtId="0" fontId="9" fillId="2" borderId="2" xfId="3" applyFont="1" applyFill="1" applyBorder="1" applyAlignment="1">
      <alignment horizontal="left" vertical="center" wrapText="1" indent="1"/>
    </xf>
    <xf numFmtId="0" fontId="28" fillId="2" borderId="2" xfId="0" applyFont="1" applyFill="1" applyBorder="1" applyAlignment="1">
      <alignment horizontal="left" vertical="top" wrapText="1" indent="1"/>
    </xf>
    <xf numFmtId="0" fontId="23" fillId="0" borderId="16" xfId="0" applyFont="1" applyFill="1" applyBorder="1" applyAlignment="1">
      <alignment horizontal="left" vertical="top" wrapText="1" indent="1"/>
    </xf>
    <xf numFmtId="0" fontId="9" fillId="0" borderId="5" xfId="0" applyFont="1" applyFill="1" applyBorder="1" applyAlignment="1">
      <alignment horizontal="left" vertical="center" wrapText="1" indent="1"/>
    </xf>
    <xf numFmtId="0" fontId="28" fillId="0" borderId="5" xfId="0" applyFont="1" applyFill="1" applyBorder="1" applyAlignment="1">
      <alignment horizontal="left" vertical="center" wrapText="1" indent="1"/>
    </xf>
    <xf numFmtId="0" fontId="9" fillId="0" borderId="14" xfId="0" applyFont="1" applyFill="1" applyBorder="1" applyAlignment="1">
      <alignment horizontal="left" vertical="top" wrapText="1" indent="1"/>
    </xf>
    <xf numFmtId="0" fontId="9" fillId="0" borderId="17" xfId="0" applyFont="1" applyFill="1" applyBorder="1" applyAlignment="1">
      <alignment horizontal="left" vertical="top" wrapText="1" indent="1"/>
    </xf>
    <xf numFmtId="0" fontId="28" fillId="0" borderId="5" xfId="0" applyFont="1" applyBorder="1" applyAlignment="1">
      <alignment horizontal="left" vertical="top" wrapText="1" indent="1"/>
    </xf>
    <xf numFmtId="0" fontId="29" fillId="0" borderId="5" xfId="1" applyFont="1" applyBorder="1" applyAlignment="1">
      <alignment horizontal="left" vertical="top" wrapText="1" indent="1"/>
    </xf>
    <xf numFmtId="0" fontId="28" fillId="0" borderId="4" xfId="0" applyFont="1" applyFill="1" applyBorder="1" applyAlignment="1">
      <alignment horizontal="left" vertical="top" wrapText="1" indent="1"/>
    </xf>
    <xf numFmtId="0" fontId="28" fillId="0" borderId="5" xfId="0" applyFont="1" applyFill="1" applyBorder="1" applyAlignment="1">
      <alignment horizontal="left" vertical="top" wrapText="1" indent="1"/>
    </xf>
    <xf numFmtId="0" fontId="9" fillId="0" borderId="5" xfId="0" quotePrefix="1" applyFont="1" applyFill="1" applyBorder="1" applyAlignment="1">
      <alignment horizontal="left" vertical="top" wrapText="1" indent="1"/>
    </xf>
    <xf numFmtId="0" fontId="30" fillId="0" borderId="5" xfId="0" applyFont="1" applyFill="1" applyBorder="1" applyAlignment="1">
      <alignment horizontal="left" vertical="top" wrapText="1" indent="1"/>
    </xf>
    <xf numFmtId="165" fontId="23" fillId="0" borderId="4" xfId="0" applyNumberFormat="1" applyFont="1" applyFill="1" applyBorder="1" applyAlignment="1">
      <alignment horizontal="left" vertical="top" wrapText="1" indent="3"/>
    </xf>
    <xf numFmtId="0" fontId="9" fillId="0" borderId="3" xfId="0" applyFont="1" applyBorder="1" applyAlignment="1">
      <alignment horizontal="left" vertical="top" wrapText="1" indent="1"/>
    </xf>
    <xf numFmtId="0" fontId="28" fillId="0" borderId="4" xfId="0" applyFont="1" applyBorder="1" applyAlignment="1">
      <alignment horizontal="left" vertical="top" wrapText="1" indent="1"/>
    </xf>
    <xf numFmtId="0" fontId="9" fillId="0" borderId="4" xfId="0" applyFont="1" applyBorder="1" applyAlignment="1">
      <alignment horizontal="left" vertical="top" wrapText="1" indent="1"/>
    </xf>
    <xf numFmtId="0" fontId="9" fillId="0" borderId="5" xfId="0" applyFont="1" applyBorder="1" applyAlignment="1">
      <alignment horizontal="left" vertical="top" wrapText="1" indent="1"/>
    </xf>
    <xf numFmtId="0" fontId="28" fillId="0" borderId="2" xfId="0" applyFont="1" applyBorder="1" applyAlignment="1">
      <alignment horizontal="left" vertical="top" wrapText="1" indent="1"/>
    </xf>
    <xf numFmtId="0" fontId="29" fillId="0" borderId="3" xfId="1" applyFont="1" applyBorder="1" applyAlignment="1">
      <alignment horizontal="left" vertical="top" wrapText="1" indent="1"/>
    </xf>
    <xf numFmtId="0" fontId="28" fillId="0" borderId="0" xfId="0" applyFont="1" applyBorder="1" applyAlignment="1">
      <alignment horizontal="left" vertical="top" indent="1"/>
    </xf>
    <xf numFmtId="0" fontId="31" fillId="0" borderId="3" xfId="0" applyFont="1" applyFill="1" applyBorder="1" applyAlignment="1">
      <alignment horizontal="left" vertical="top" wrapText="1" indent="1"/>
    </xf>
    <xf numFmtId="0" fontId="27" fillId="0" borderId="2" xfId="0" applyFont="1" applyBorder="1" applyAlignment="1">
      <alignment horizontal="left" vertical="top" wrapText="1" indent="1"/>
    </xf>
    <xf numFmtId="0" fontId="27" fillId="0" borderId="4" xfId="0" applyFont="1" applyBorder="1" applyAlignment="1">
      <alignment horizontal="left" vertical="top" wrapText="1" indent="1"/>
    </xf>
    <xf numFmtId="0" fontId="27" fillId="0" borderId="1"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18" xfId="0" applyFont="1" applyBorder="1" applyAlignment="1">
      <alignment horizontal="left" vertical="top" wrapText="1" indent="1"/>
    </xf>
    <xf numFmtId="0" fontId="27" fillId="0" borderId="19" xfId="0" applyFont="1" applyBorder="1" applyAlignment="1">
      <alignment horizontal="left" vertical="top" wrapText="1" indent="1"/>
    </xf>
    <xf numFmtId="0" fontId="27" fillId="0" borderId="15" xfId="0" applyFont="1" applyBorder="1" applyAlignment="1">
      <alignment horizontal="left" vertical="top" wrapText="1" indent="1"/>
    </xf>
    <xf numFmtId="0" fontId="27" fillId="0" borderId="4" xfId="0" applyFont="1" applyBorder="1" applyAlignment="1">
      <alignment horizontal="left" vertical="top" wrapText="1" indent="1"/>
    </xf>
    <xf numFmtId="0" fontId="27" fillId="0" borderId="5" xfId="0" applyFont="1" applyBorder="1" applyAlignment="1">
      <alignment horizontal="left" vertical="top" wrapText="1" indent="1"/>
    </xf>
    <xf numFmtId="0" fontId="27" fillId="0" borderId="3" xfId="0" applyFont="1" applyBorder="1" applyAlignment="1">
      <alignment horizontal="left" vertical="top" wrapText="1" indent="1"/>
    </xf>
    <xf numFmtId="0" fontId="27" fillId="0" borderId="4" xfId="0" applyFont="1" applyFill="1" applyBorder="1" applyAlignment="1">
      <alignment horizontal="left" vertical="top" wrapText="1" indent="1"/>
    </xf>
    <xf numFmtId="0" fontId="27" fillId="0" borderId="5" xfId="0" applyFont="1" applyFill="1" applyBorder="1" applyAlignment="1">
      <alignment horizontal="left" vertical="top" wrapText="1" indent="1"/>
    </xf>
    <xf numFmtId="2" fontId="28" fillId="0" borderId="21" xfId="2" applyNumberFormat="1" applyFont="1" applyFill="1" applyBorder="1" applyAlignment="1">
      <alignment horizontal="center" vertical="center" wrapText="1"/>
    </xf>
    <xf numFmtId="2" fontId="28" fillId="0" borderId="20" xfId="2"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2" fontId="28" fillId="0" borderId="15" xfId="2" applyNumberFormat="1" applyFont="1" applyFill="1" applyBorder="1" applyAlignment="1">
      <alignment horizontal="center" vertical="center" wrapText="1"/>
    </xf>
    <xf numFmtId="2" fontId="28" fillId="0" borderId="22" xfId="2" applyNumberFormat="1" applyFont="1" applyFill="1" applyBorder="1" applyAlignment="1">
      <alignment horizontal="center" vertical="center" wrapText="1"/>
    </xf>
    <xf numFmtId="0" fontId="35" fillId="0" borderId="0" xfId="0" applyFont="1" applyFill="1" applyBorder="1" applyAlignment="1" applyProtection="1">
      <alignment horizontal="center" vertical="top" wrapText="1"/>
    </xf>
    <xf numFmtId="167" fontId="28" fillId="0" borderId="2" xfId="2" applyNumberFormat="1" applyFont="1" applyFill="1" applyBorder="1" applyAlignment="1">
      <alignment horizontal="left" vertical="center" wrapText="1"/>
    </xf>
    <xf numFmtId="49" fontId="28" fillId="0" borderId="2" xfId="0" applyNumberFormat="1" applyFont="1" applyFill="1" applyBorder="1" applyAlignment="1">
      <alignment horizontal="left" vertical="center" wrapText="1"/>
    </xf>
    <xf numFmtId="166" fontId="28" fillId="0" borderId="2" xfId="0" applyNumberFormat="1" applyFont="1" applyFill="1" applyBorder="1" applyAlignment="1">
      <alignment horizontal="left" vertical="center" wrapText="1"/>
    </xf>
    <xf numFmtId="49" fontId="27" fillId="0" borderId="2" xfId="0" applyNumberFormat="1" applyFont="1" applyFill="1" applyBorder="1" applyAlignment="1">
      <alignment horizontal="center" vertical="center" wrapText="1"/>
    </xf>
    <xf numFmtId="49" fontId="28" fillId="0" borderId="2" xfId="1" applyNumberFormat="1" applyFont="1" applyFill="1" applyBorder="1" applyAlignment="1">
      <alignment horizontal="left" vertical="center" wrapText="1"/>
    </xf>
    <xf numFmtId="0" fontId="30" fillId="0" borderId="5" xfId="0" applyFont="1" applyFill="1" applyBorder="1" applyAlignment="1">
      <alignment horizontal="left" vertical="center" wrapText="1" indent="1"/>
    </xf>
  </cellXfs>
  <cellStyles count="161">
    <cellStyle name="2.Жирный" xfId="9"/>
    <cellStyle name="Calculation Cell" xfId="10"/>
    <cellStyle name="Calculation Cell 2" xfId="11"/>
    <cellStyle name="Calculation Cell 2 2" xfId="12"/>
    <cellStyle name="Comma [0]_Budget_адреска на Левобережке_12.08.05" xfId="13"/>
    <cellStyle name="Comma_Budget_адреска на Левобережке_12.08.05" xfId="14"/>
    <cellStyle name="Currency [0]_Budget_адреска на Левобережке_12.08.05" xfId="15"/>
    <cellStyle name="Currency_Budget_адреска на Левобережке_12.08.05" xfId="16"/>
    <cellStyle name="Double-Click cell" xfId="17"/>
    <cellStyle name="Double-Click cell 2" xfId="18"/>
    <cellStyle name="Entry cell" xfId="19"/>
    <cellStyle name="Entry cell 2" xfId="20"/>
    <cellStyle name="Excel Built-in Normal" xfId="21"/>
    <cellStyle name="Excel Built-in Normal 1" xfId="22"/>
    <cellStyle name="Excel Built-in Normal 1 2" xfId="23"/>
    <cellStyle name="Excel Built-in Normal 1 2 2" xfId="24"/>
    <cellStyle name="Excel Built-in Normal 1 3" xfId="25"/>
    <cellStyle name="Excel Built-in Normal 2" xfId="26"/>
    <cellStyle name="Excel Built-in Normal 2 2" xfId="27"/>
    <cellStyle name="Excel Built-in Normal 3" xfId="28"/>
    <cellStyle name="Followed Hyperlink_Copy of Levoberegka_PR_05.09.05" xfId="29"/>
    <cellStyle name="Front Sheet" xfId="30"/>
    <cellStyle name="Front Sheet 2" xfId="31"/>
    <cellStyle name="Heads" xfId="32"/>
    <cellStyle name="Heads 2" xfId="33"/>
    <cellStyle name="Hyperlink_! FINAL Total budget_BOARDS 3x6_FoxMart" xfId="34"/>
    <cellStyle name="Iau?iue_CHARPRIC" xfId="35"/>
    <cellStyle name="Mark-up/W Days" xfId="36"/>
    <cellStyle name="Mark-up/W Days 2" xfId="37"/>
    <cellStyle name="Mark-up/W Days 2 2" xfId="38"/>
    <cellStyle name="NIC % cell" xfId="39"/>
    <cellStyle name="NIC % cell 2" xfId="40"/>
    <cellStyle name="NIC Calculation Cell" xfId="41"/>
    <cellStyle name="NIC Calculation Cell 2" xfId="42"/>
    <cellStyle name="NIC Calculation Cell 2 2" xfId="43"/>
    <cellStyle name="Non-entry Cell" xfId="44"/>
    <cellStyle name="Non-entry Cell 2" xfId="45"/>
    <cellStyle name="Non-entry Cell 2 2" xfId="46"/>
    <cellStyle name="Normal_! FINAL Total budget_BOARDS 3x6_FoxMart" xfId="47"/>
    <cellStyle name="Optional cell" xfId="48"/>
    <cellStyle name="Optional cell 2" xfId="49"/>
    <cellStyle name="Optional cell 2 2" xfId="50"/>
    <cellStyle name="Orig Calc Cell" xfId="51"/>
    <cellStyle name="Orig Calc Cell 2" xfId="52"/>
    <cellStyle name="Orig Entry cell" xfId="53"/>
    <cellStyle name="Orig Entry cell 2" xfId="54"/>
    <cellStyle name="Ouny?e [0]_CHARPRIC" xfId="55"/>
    <cellStyle name="Ouny?e_CHARPRIC" xfId="56"/>
    <cellStyle name="Standard_Pst_98 Arbeitsmappe" xfId="57"/>
    <cellStyle name="Stock entry cell" xfId="58"/>
    <cellStyle name="Stock entry cell 2" xfId="59"/>
    <cellStyle name="Stock entry cell 2 2" xfId="60"/>
    <cellStyle name="Stock feet/metres" xfId="61"/>
    <cellStyle name="Stock feet/metres 2" xfId="62"/>
    <cellStyle name="Stock feet/metres 2 2" xfId="63"/>
    <cellStyle name="Stock rate entry cell" xfId="64"/>
    <cellStyle name="Stock rate entry cell 2" xfId="65"/>
    <cellStyle name="Text Calculation Cell" xfId="66"/>
    <cellStyle name="Text Calculation Cell 2" xfId="67"/>
    <cellStyle name="Text Calculation Cell 2 2" xfId="68"/>
    <cellStyle name="Text entry cell" xfId="69"/>
    <cellStyle name="Text entry cell 2" xfId="70"/>
    <cellStyle name="Text entry cell 2 2" xfId="71"/>
    <cellStyle name="Text Unit Cell" xfId="72"/>
    <cellStyle name="Text Unit Cell 2" xfId="73"/>
    <cellStyle name="Text Unit Cell 2 2" xfId="74"/>
    <cellStyle name="Total" xfId="75"/>
    <cellStyle name="Total 2" xfId="76"/>
    <cellStyle name="Total 2 2" xfId="77"/>
    <cellStyle name="Гиперссылка" xfId="1" builtinId="8"/>
    <cellStyle name="Денежный 2" xfId="78"/>
    <cellStyle name="Денежный 3" xfId="79"/>
    <cellStyle name="Денежный 4" xfId="80"/>
    <cellStyle name="Денежный 5" xfId="81"/>
    <cellStyle name="Заголовок" xfId="82"/>
    <cellStyle name="Заголовок 1 2" xfId="83"/>
    <cellStyle name="Личный" xfId="84"/>
    <cellStyle name="Обычный" xfId="0" builtinId="0"/>
    <cellStyle name="Обычный 10" xfId="85"/>
    <cellStyle name="Обычный 10 2" xfId="86"/>
    <cellStyle name="Обычный 11" xfId="87"/>
    <cellStyle name="Обычный 12" xfId="88"/>
    <cellStyle name="Обычный 13" xfId="89"/>
    <cellStyle name="Обычный 14" xfId="90"/>
    <cellStyle name="Обычный 15" xfId="91"/>
    <cellStyle name="Обычный 15 2" xfId="92"/>
    <cellStyle name="Обычный 16" xfId="93"/>
    <cellStyle name="Обычный 17" xfId="94"/>
    <cellStyle name="Обычный 18" xfId="95"/>
    <cellStyle name="Обычный 19" xfId="96"/>
    <cellStyle name="Обычный 2" xfId="4"/>
    <cellStyle name="Обычный 2 10" xfId="97"/>
    <cellStyle name="Обычный 2 11" xfId="157"/>
    <cellStyle name="Обычный 2 2" xfId="98"/>
    <cellStyle name="Обычный 2 2 2" xfId="99"/>
    <cellStyle name="Обычный 2 2 2 10" xfId="100"/>
    <cellStyle name="Обычный 2 2 2 2" xfId="101"/>
    <cellStyle name="Обычный 2 2 2 2 2" xfId="102"/>
    <cellStyle name="Обычный 2 2 2 2 2 2" xfId="103"/>
    <cellStyle name="Обычный 2 2 2 2 3" xfId="104"/>
    <cellStyle name="Обычный 2 2 2 2 4" xfId="105"/>
    <cellStyle name="Обычный 2 2 2 2 5" xfId="106"/>
    <cellStyle name="Обычный 2 2 2 2 6" xfId="107"/>
    <cellStyle name="Обычный 2 2 2 2 7" xfId="108"/>
    <cellStyle name="Обычный 2 2 2 3" xfId="109"/>
    <cellStyle name="Обычный 2 2 2 4" xfId="110"/>
    <cellStyle name="Обычный 2 2 2 5" xfId="111"/>
    <cellStyle name="Обычный 2 2 2 6" xfId="112"/>
    <cellStyle name="Обычный 2 2 2 7" xfId="113"/>
    <cellStyle name="Обычный 2 2 2 8" xfId="114"/>
    <cellStyle name="Обычный 2 2 2 9" xfId="115"/>
    <cellStyle name="Обычный 2 2 3" xfId="116"/>
    <cellStyle name="Обычный 2 2 4" xfId="117"/>
    <cellStyle name="Обычный 2 2 5" xfId="118"/>
    <cellStyle name="Обычный 2 2 6" xfId="119"/>
    <cellStyle name="Обычный 2 2 7" xfId="120"/>
    <cellStyle name="Обычный 2 3" xfId="121"/>
    <cellStyle name="Обычный 2 4" xfId="122"/>
    <cellStyle name="Обычный 2 5" xfId="123"/>
    <cellStyle name="Обычный 2 6" xfId="124"/>
    <cellStyle name="Обычный 2 7" xfId="125"/>
    <cellStyle name="Обычный 2 8" xfId="126"/>
    <cellStyle name="Обычный 2 9" xfId="127"/>
    <cellStyle name="Обычный 20" xfId="128"/>
    <cellStyle name="Обычный 21" xfId="160"/>
    <cellStyle name="Обычный 22" xfId="159"/>
    <cellStyle name="Обычный 24" xfId="129"/>
    <cellStyle name="Обычный 24 2" xfId="130"/>
    <cellStyle name="Обычный 3" xfId="6"/>
    <cellStyle name="Обычный 3 2" xfId="7"/>
    <cellStyle name="Обычный 3 3" xfId="131"/>
    <cellStyle name="Обычный 3 5" xfId="156"/>
    <cellStyle name="Обычный 4" xfId="132"/>
    <cellStyle name="Обычный 4 2" xfId="133"/>
    <cellStyle name="Обычный 5" xfId="134"/>
    <cellStyle name="Обычный 5 2" xfId="135"/>
    <cellStyle name="Обычный 5 3" xfId="136"/>
    <cellStyle name="Обычный 5 4" xfId="137"/>
    <cellStyle name="Обычный 6" xfId="138"/>
    <cellStyle name="Обычный 6 13" xfId="139"/>
    <cellStyle name="Обычный 6 2" xfId="140"/>
    <cellStyle name="Обычный 6 2 2" xfId="141"/>
    <cellStyle name="Обычный 7" xfId="142"/>
    <cellStyle name="Обычный 7 2" xfId="143"/>
    <cellStyle name="Обычный 8" xfId="144"/>
    <cellStyle name="Обычный 8 2" xfId="145"/>
    <cellStyle name="Обычный 9" xfId="146"/>
    <cellStyle name="Обычный 9 2" xfId="147"/>
    <cellStyle name="Обычный_1.3. Шаблон спецификации" xfId="3"/>
    <cellStyle name="Стиль 1" xfId="5"/>
    <cellStyle name="Стиль 1 2" xfId="148"/>
    <cellStyle name="Тысячи [0]_CHARPRIC" xfId="149"/>
    <cellStyle name="Тысячи(0)" xfId="150"/>
    <cellStyle name="Тысячи(0) 2" xfId="151"/>
    <cellStyle name="Тысячи_CHARPRIC" xfId="152"/>
    <cellStyle name="Упаковка" xfId="153"/>
    <cellStyle name="Упаковка 2" xfId="154"/>
    <cellStyle name="Финансовый" xfId="2" builtinId="3"/>
    <cellStyle name="Финансовый 2" xfId="8"/>
    <cellStyle name="Финансовый 2 4" xfId="155"/>
    <cellStyle name="Финансовый 3" xfId="158"/>
  </cellStyles>
  <dxfs count="6">
    <dxf>
      <fill>
        <patternFill>
          <bgColor rgb="FFFFFFCC"/>
        </patternFill>
      </fill>
    </dxf>
    <dxf>
      <font>
        <color theme="0" tint="-0.14996795556505021"/>
      </font>
    </dxf>
    <dxf>
      <fill>
        <patternFill>
          <bgColor rgb="FFFFFFCC"/>
        </patternFill>
      </fill>
    </dxf>
    <dxf>
      <fill>
        <patternFill>
          <bgColor rgb="FFFFFFCC"/>
        </patternFill>
      </fill>
    </dxf>
    <dxf>
      <fill>
        <patternFill>
          <bgColor rgb="FFFFFFCC"/>
        </patternFill>
      </fill>
    </dxf>
    <dxf>
      <fill>
        <gradientFill degree="180">
          <stop position="0">
            <color theme="0"/>
          </stop>
          <stop position="1">
            <color rgb="FFFFFF00"/>
          </stop>
        </gradientFill>
      </fill>
    </dxf>
  </dxfs>
  <tableStyles count="0" defaultTableStyle="TableStyleMedium2" defaultPivotStyle="PivotStyleMedium9"/>
  <colors>
    <mruColors>
      <color rgb="FFCCFFCC"/>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nder-GKF@foxtrot.kiev.ua" TargetMode="External"/><Relationship Id="rId2" Type="http://schemas.openxmlformats.org/officeDocument/2006/relationships/hyperlink" Target="mailto:tender-1085@foxtrot.ua" TargetMode="External"/><Relationship Id="rId1" Type="http://schemas.openxmlformats.org/officeDocument/2006/relationships/hyperlink" Target="http://www.foxtrotgroup.com.ua/uk/tende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showZeros="0" tabSelected="1" defaultGridColor="0" colorId="22" zoomScaleNormal="100" workbookViewId="0">
      <pane ySplit="1" topLeftCell="A2" activePane="bottomLeft" state="frozen"/>
      <selection activeCell="B2" sqref="B2"/>
      <selection pane="bottomLeft" activeCell="B2" sqref="B2"/>
    </sheetView>
  </sheetViews>
  <sheetFormatPr defaultColWidth="10.42578125" defaultRowHeight="15"/>
  <cols>
    <col min="1" max="1" width="34" style="47" customWidth="1"/>
    <col min="2" max="2" width="86.140625" style="47" customWidth="1"/>
    <col min="3" max="3" width="10.42578125" style="1"/>
    <col min="5" max="16384" width="10.42578125" style="1"/>
  </cols>
  <sheetData>
    <row r="1" spans="1:4">
      <c r="A1" s="51" t="s">
        <v>2</v>
      </c>
      <c r="B1" s="52"/>
    </row>
    <row r="2" spans="1:4">
      <c r="A2" s="53" t="s">
        <v>17</v>
      </c>
      <c r="B2" s="29" t="s">
        <v>55</v>
      </c>
    </row>
    <row r="3" spans="1:4" ht="51">
      <c r="A3" s="54"/>
      <c r="B3" s="30" t="s">
        <v>89</v>
      </c>
    </row>
    <row r="4" spans="1:4">
      <c r="A4" s="54"/>
      <c r="B4" s="31" t="s">
        <v>91</v>
      </c>
    </row>
    <row r="5" spans="1:4" ht="25.5">
      <c r="A5" s="54"/>
      <c r="B5" s="32" t="s">
        <v>62</v>
      </c>
    </row>
    <row r="6" spans="1:4">
      <c r="A6" s="55"/>
      <c r="B6" s="33"/>
    </row>
    <row r="7" spans="1:4">
      <c r="A7" s="56" t="s">
        <v>18</v>
      </c>
      <c r="B7" s="34" t="s">
        <v>16</v>
      </c>
    </row>
    <row r="8" spans="1:4">
      <c r="A8" s="57"/>
      <c r="B8" s="34" t="s">
        <v>43</v>
      </c>
    </row>
    <row r="9" spans="1:4">
      <c r="A9" s="58"/>
      <c r="B9" s="35" t="s">
        <v>1</v>
      </c>
    </row>
    <row r="10" spans="1:4">
      <c r="A10" s="59" t="s">
        <v>40</v>
      </c>
      <c r="B10" s="36" t="s">
        <v>42</v>
      </c>
    </row>
    <row r="11" spans="1:4">
      <c r="A11" s="60"/>
      <c r="B11" s="35" t="s">
        <v>80</v>
      </c>
    </row>
    <row r="12" spans="1:4">
      <c r="A12" s="60"/>
      <c r="B12" s="37" t="s">
        <v>41</v>
      </c>
    </row>
    <row r="13" spans="1:4">
      <c r="A13" s="60"/>
      <c r="B13" s="38" t="s">
        <v>46</v>
      </c>
    </row>
    <row r="14" spans="1:4" ht="25.5">
      <c r="A14" s="60"/>
      <c r="B14" s="38" t="s">
        <v>47</v>
      </c>
    </row>
    <row r="15" spans="1:4" ht="102">
      <c r="A15" s="60"/>
      <c r="B15" s="38" t="s">
        <v>90</v>
      </c>
    </row>
    <row r="16" spans="1:4" ht="12.75">
      <c r="A16" s="60"/>
      <c r="B16" s="38" t="s">
        <v>54</v>
      </c>
      <c r="D16" s="1"/>
    </row>
    <row r="17" spans="1:2" ht="25.5">
      <c r="A17" s="60"/>
      <c r="B17" s="38" t="s">
        <v>52</v>
      </c>
    </row>
    <row r="18" spans="1:2">
      <c r="A18" s="60"/>
      <c r="B18" s="39" t="s">
        <v>19</v>
      </c>
    </row>
    <row r="19" spans="1:2">
      <c r="A19" s="48"/>
      <c r="B19" s="72" t="s">
        <v>20</v>
      </c>
    </row>
    <row r="20" spans="1:2">
      <c r="A20" s="56" t="s">
        <v>31</v>
      </c>
      <c r="B20" s="40">
        <v>45397</v>
      </c>
    </row>
    <row r="21" spans="1:2">
      <c r="A21" s="57"/>
      <c r="B21" s="34" t="s">
        <v>15</v>
      </c>
    </row>
    <row r="22" spans="1:2" ht="38.25">
      <c r="A22" s="58"/>
      <c r="B22" s="41" t="s">
        <v>14</v>
      </c>
    </row>
    <row r="23" spans="1:2" ht="25.5">
      <c r="A23" s="56" t="s">
        <v>30</v>
      </c>
      <c r="B23" s="42" t="s">
        <v>0</v>
      </c>
    </row>
    <row r="24" spans="1:2">
      <c r="A24" s="57"/>
      <c r="B24" s="34" t="s">
        <v>12</v>
      </c>
    </row>
    <row r="25" spans="1:2" ht="25.5">
      <c r="A25" s="58"/>
      <c r="B25" s="34" t="s">
        <v>48</v>
      </c>
    </row>
    <row r="26" spans="1:2">
      <c r="A26" s="56" t="s">
        <v>32</v>
      </c>
      <c r="B26" s="43" t="s">
        <v>45</v>
      </c>
    </row>
    <row r="27" spans="1:2" ht="25.5">
      <c r="A27" s="58"/>
      <c r="B27" s="44" t="s">
        <v>44</v>
      </c>
    </row>
    <row r="28" spans="1:2" ht="25.5">
      <c r="A28" s="49" t="s">
        <v>33</v>
      </c>
      <c r="B28" s="45" t="s">
        <v>24</v>
      </c>
    </row>
    <row r="29" spans="1:2">
      <c r="A29" s="56" t="s">
        <v>34</v>
      </c>
      <c r="B29" s="42" t="s">
        <v>26</v>
      </c>
    </row>
    <row r="30" spans="1:2">
      <c r="A30" s="57"/>
      <c r="B30" s="2" t="s">
        <v>25</v>
      </c>
    </row>
    <row r="31" spans="1:2">
      <c r="A31" s="58"/>
      <c r="B31" s="2" t="s">
        <v>21</v>
      </c>
    </row>
    <row r="32" spans="1:2">
      <c r="A32" s="56" t="s">
        <v>35</v>
      </c>
      <c r="B32" s="42" t="s">
        <v>29</v>
      </c>
    </row>
    <row r="33" spans="1:2">
      <c r="A33" s="57"/>
      <c r="B33" s="2" t="s">
        <v>27</v>
      </c>
    </row>
    <row r="34" spans="1:2">
      <c r="A34" s="57"/>
      <c r="B34" s="2" t="s">
        <v>28</v>
      </c>
    </row>
    <row r="35" spans="1:2">
      <c r="A35" s="58"/>
      <c r="B35" s="3" t="s">
        <v>22</v>
      </c>
    </row>
    <row r="36" spans="1:2" ht="25.5">
      <c r="A36" s="50" t="s">
        <v>36</v>
      </c>
      <c r="B36" s="45" t="s">
        <v>23</v>
      </c>
    </row>
    <row r="37" spans="1:2">
      <c r="A37" s="56" t="s">
        <v>37</v>
      </c>
      <c r="B37" s="34" t="s">
        <v>39</v>
      </c>
    </row>
    <row r="38" spans="1:2">
      <c r="A38" s="58"/>
      <c r="B38" s="46" t="s">
        <v>13</v>
      </c>
    </row>
    <row r="39" spans="1:2" ht="25.5">
      <c r="A39" s="49" t="s">
        <v>38</v>
      </c>
      <c r="B39" s="41" t="s">
        <v>53</v>
      </c>
    </row>
  </sheetData>
  <mergeCells count="10">
    <mergeCell ref="A1:B1"/>
    <mergeCell ref="A2:A6"/>
    <mergeCell ref="A32:A35"/>
    <mergeCell ref="A37:A38"/>
    <mergeCell ref="A29:A31"/>
    <mergeCell ref="A7:A9"/>
    <mergeCell ref="A26:A27"/>
    <mergeCell ref="A20:A22"/>
    <mergeCell ref="A10:A18"/>
    <mergeCell ref="A23:A25"/>
  </mergeCells>
  <conditionalFormatting sqref="B20">
    <cfRule type="containsBlanks" dxfId="5" priority="8">
      <formula>LEN(TRIM(B20))=0</formula>
    </cfRule>
  </conditionalFormatting>
  <hyperlinks>
    <hyperlink ref="B38" r:id="rId1"/>
    <hyperlink ref="B11" r:id="rId2"/>
    <hyperlink ref="B9" r:id="rId3"/>
    <hyperlink ref="B5" location="'Додаток 1'!A1" display="Запит комерційної пропозиції, детальна інформація та вимоги щодо предмету закупівлі надано в Додатку 1."/>
  </hyperlinks>
  <pageMargins left="0.27559055118110237" right="0.2" top="0.28000000000000003" bottom="0.42" header="0.19685039370078741" footer="0.19685039370078741"/>
  <pageSetup paperSize="9" scale="82" orientation="portrait" r:id="rId4"/>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showGridLines="0" showZeros="0" defaultGridColor="0" colorId="22" zoomScaleNormal="100" workbookViewId="0">
      <pane xSplit="1" ySplit="3" topLeftCell="B4" activePane="bottomRight" state="frozen"/>
      <selection activeCell="A3" sqref="A3:B6"/>
      <selection pane="topRight" activeCell="A3" sqref="A3:B6"/>
      <selection pane="bottomLeft" activeCell="A3" sqref="A3:B6"/>
      <selection pane="bottomRight" activeCell="B3" sqref="B3:C3"/>
    </sheetView>
  </sheetViews>
  <sheetFormatPr defaultRowHeight="12.75"/>
  <cols>
    <col min="1" max="1" width="73.140625" style="6" customWidth="1"/>
    <col min="2" max="2" width="18.5703125" style="5" customWidth="1"/>
    <col min="3" max="3" width="25.85546875" style="4" bestFit="1" customWidth="1"/>
    <col min="4" max="16384" width="9.140625" style="4"/>
  </cols>
  <sheetData>
    <row r="1" spans="1:3" ht="25.5" customHeight="1">
      <c r="A1" s="24" t="str">
        <f>IF($B$3=0,"Додаток 1. Специфікація закупівлі","Комерційна пропозиція на закупівлю")</f>
        <v>Додаток 1. Специфікація закупівлі</v>
      </c>
      <c r="B1" s="66" t="str">
        <f>IF($B$3=0,"Змінювати форму запиту, додавати або видаляти стовбці чи рядки не можна.","")</f>
        <v>Змінювати форму запиту, додавати або видаляти стовбці чи рядки не можна.</v>
      </c>
      <c r="C1" s="66"/>
    </row>
    <row r="2" spans="1:3" s="11" customFormat="1">
      <c r="A2" s="25" t="str">
        <f>Документація!B2</f>
        <v>Моніторинг ЗМІ</v>
      </c>
      <c r="B2" s="66" t="str">
        <f>IF($B$3=0,"Поля для заповнення промарковано кольором.","")</f>
        <v>Поля для заповнення промарковано кольором.</v>
      </c>
      <c r="C2" s="66"/>
    </row>
    <row r="3" spans="1:3" s="11" customFormat="1">
      <c r="A3" s="22" t="s">
        <v>59</v>
      </c>
      <c r="B3" s="70"/>
      <c r="C3" s="70"/>
    </row>
    <row r="4" spans="1:3" s="11" customFormat="1">
      <c r="A4" s="26" t="s">
        <v>49</v>
      </c>
      <c r="B4" s="68"/>
      <c r="C4" s="68"/>
    </row>
    <row r="5" spans="1:3" s="11" customFormat="1">
      <c r="A5" s="26" t="s">
        <v>3</v>
      </c>
      <c r="B5" s="68"/>
      <c r="C5" s="68"/>
    </row>
    <row r="6" spans="1:3" s="11" customFormat="1">
      <c r="A6" s="26" t="s">
        <v>4</v>
      </c>
      <c r="B6" s="69"/>
      <c r="C6" s="69"/>
    </row>
    <row r="7" spans="1:3" s="11" customFormat="1">
      <c r="A7" s="26" t="s">
        <v>5</v>
      </c>
      <c r="B7" s="68"/>
      <c r="C7" s="68"/>
    </row>
    <row r="8" spans="1:3" s="11" customFormat="1">
      <c r="A8" s="26" t="s">
        <v>6</v>
      </c>
      <c r="B8" s="68"/>
      <c r="C8" s="68"/>
    </row>
    <row r="9" spans="1:3" s="11" customFormat="1">
      <c r="A9" s="26" t="s">
        <v>11</v>
      </c>
      <c r="B9" s="69"/>
      <c r="C9" s="69"/>
    </row>
    <row r="10" spans="1:3" s="11" customFormat="1">
      <c r="A10" s="26" t="s">
        <v>7</v>
      </c>
      <c r="B10" s="68"/>
      <c r="C10" s="68"/>
    </row>
    <row r="11" spans="1:3" s="11" customFormat="1">
      <c r="A11" s="26" t="s">
        <v>8</v>
      </c>
      <c r="B11" s="69"/>
      <c r="C11" s="69"/>
    </row>
    <row r="12" spans="1:3" s="11" customFormat="1">
      <c r="A12" s="26" t="s">
        <v>9</v>
      </c>
      <c r="B12" s="71"/>
      <c r="C12" s="71"/>
    </row>
    <row r="13" spans="1:3" s="11" customFormat="1">
      <c r="A13" s="26" t="s">
        <v>50</v>
      </c>
      <c r="B13" s="67"/>
      <c r="C13" s="67"/>
    </row>
    <row r="14" spans="1:3" s="11" customFormat="1">
      <c r="A14" s="26" t="s">
        <v>51</v>
      </c>
      <c r="B14" s="67"/>
      <c r="C14" s="67"/>
    </row>
    <row r="15" spans="1:3" s="11" customFormat="1">
      <c r="A15" s="26" t="s">
        <v>10</v>
      </c>
      <c r="B15" s="67"/>
      <c r="C15" s="67"/>
    </row>
    <row r="16" spans="1:3" s="11" customFormat="1">
      <c r="A16" s="22" t="s">
        <v>58</v>
      </c>
      <c r="B16" s="67"/>
      <c r="C16" s="67"/>
    </row>
    <row r="17" spans="1:3" s="11" customFormat="1">
      <c r="A17" s="22" t="s">
        <v>57</v>
      </c>
      <c r="B17" s="67"/>
      <c r="C17" s="67"/>
    </row>
    <row r="18" spans="1:3" s="19" customFormat="1" ht="114.75">
      <c r="A18" s="27" t="s">
        <v>85</v>
      </c>
      <c r="B18" s="67"/>
      <c r="C18" s="67"/>
    </row>
    <row r="19" spans="1:3" s="11" customFormat="1">
      <c r="A19" s="27" t="s">
        <v>82</v>
      </c>
      <c r="B19" s="67"/>
      <c r="C19" s="67"/>
    </row>
    <row r="20" spans="1:3" s="11" customFormat="1" ht="25.5">
      <c r="A20" s="27" t="s">
        <v>83</v>
      </c>
      <c r="B20" s="67"/>
      <c r="C20" s="67"/>
    </row>
    <row r="21" spans="1:3" s="11" customFormat="1" ht="38.25">
      <c r="A21" s="27" t="s">
        <v>73</v>
      </c>
      <c r="B21" s="67"/>
      <c r="C21" s="67"/>
    </row>
    <row r="22" spans="1:3" s="11" customFormat="1">
      <c r="A22" s="27" t="s">
        <v>72</v>
      </c>
      <c r="B22" s="67"/>
      <c r="C22" s="67"/>
    </row>
    <row r="23" spans="1:3" s="11" customFormat="1" ht="25.5">
      <c r="A23" s="27" t="s">
        <v>81</v>
      </c>
      <c r="B23" s="67"/>
      <c r="C23" s="67"/>
    </row>
    <row r="24" spans="1:3" s="11" customFormat="1" ht="25.5">
      <c r="A24" s="27" t="s">
        <v>87</v>
      </c>
      <c r="B24" s="67"/>
      <c r="C24" s="67"/>
    </row>
    <row r="25" spans="1:3" ht="63.75">
      <c r="A25" s="15" t="s">
        <v>84</v>
      </c>
      <c r="B25" s="67"/>
      <c r="C25" s="67"/>
    </row>
    <row r="26" spans="1:3">
      <c r="A26" s="15" t="s">
        <v>56</v>
      </c>
      <c r="B26" s="67"/>
      <c r="C26" s="67"/>
    </row>
    <row r="27" spans="1:3" s="16" customFormat="1" ht="38.25">
      <c r="A27" s="28" t="s">
        <v>86</v>
      </c>
      <c r="B27" s="17" t="s">
        <v>76</v>
      </c>
      <c r="C27" s="17" t="s">
        <v>74</v>
      </c>
    </row>
    <row r="28" spans="1:3">
      <c r="A28" s="23" t="s">
        <v>67</v>
      </c>
      <c r="B28" s="12"/>
      <c r="C28" s="13"/>
    </row>
    <row r="29" spans="1:3">
      <c r="A29" s="15" t="s">
        <v>63</v>
      </c>
      <c r="B29" s="14"/>
      <c r="C29" s="10"/>
    </row>
    <row r="30" spans="1:3">
      <c r="A30" s="15" t="s">
        <v>88</v>
      </c>
      <c r="B30" s="14"/>
      <c r="C30" s="10"/>
    </row>
    <row r="31" spans="1:3">
      <c r="A31" s="15" t="s">
        <v>64</v>
      </c>
      <c r="B31" s="14"/>
      <c r="C31" s="10"/>
    </row>
    <row r="32" spans="1:3">
      <c r="A32" s="23" t="s">
        <v>60</v>
      </c>
      <c r="B32" s="12"/>
      <c r="C32" s="13"/>
    </row>
    <row r="33" spans="1:3">
      <c r="A33" s="15" t="s">
        <v>65</v>
      </c>
      <c r="B33" s="14"/>
      <c r="C33" s="10"/>
    </row>
    <row r="34" spans="1:3">
      <c r="A34" s="15" t="s">
        <v>66</v>
      </c>
      <c r="B34" s="14"/>
      <c r="C34" s="10"/>
    </row>
    <row r="35" spans="1:3">
      <c r="A35" s="23" t="s">
        <v>61</v>
      </c>
      <c r="B35" s="12"/>
      <c r="C35" s="13"/>
    </row>
    <row r="36" spans="1:3">
      <c r="A36" s="15" t="s">
        <v>68</v>
      </c>
      <c r="B36" s="14"/>
      <c r="C36" s="10"/>
    </row>
    <row r="37" spans="1:3">
      <c r="A37" s="15" t="s">
        <v>69</v>
      </c>
      <c r="B37" s="14"/>
      <c r="C37" s="10"/>
    </row>
    <row r="38" spans="1:3" s="7" customFormat="1" ht="15">
      <c r="A38" s="9" t="s">
        <v>75</v>
      </c>
      <c r="B38" s="18">
        <f>SUM(B29:B31,B33:B34,B36:B37)*12</f>
        <v>0</v>
      </c>
      <c r="C38" s="8"/>
    </row>
    <row r="40" spans="1:3">
      <c r="A40" s="20" t="s">
        <v>77</v>
      </c>
      <c r="B40" s="63" t="s">
        <v>78</v>
      </c>
      <c r="C40" s="63"/>
    </row>
    <row r="41" spans="1:3">
      <c r="A41" s="21" t="s">
        <v>70</v>
      </c>
      <c r="B41" s="64"/>
      <c r="C41" s="65"/>
    </row>
    <row r="42" spans="1:3">
      <c r="A42" s="22" t="s">
        <v>79</v>
      </c>
      <c r="B42" s="61"/>
      <c r="C42" s="62"/>
    </row>
    <row r="43" spans="1:3">
      <c r="A43" s="22" t="s">
        <v>71</v>
      </c>
      <c r="B43" s="61"/>
      <c r="C43" s="62"/>
    </row>
  </sheetData>
  <sheetProtection algorithmName="SHA-512" hashValue="96ZmWBBz4TbAoBuI8tPF3GlKa+wV5YWFF88VOlETKwFnKyCrBDOaOQNAbO6+sHefZNZ9mnqozedj3dH1sK12Ig==" saltValue="VCjxoi8av77xZFHAixbZlw==" spinCount="100000" sheet="1" objects="1" scenarios="1" formatCells="0" formatColumns="0" formatRows="0" autoFilter="0"/>
  <protectedRanges>
    <protectedRange sqref="B1:C1048576" name="Диапазон1"/>
  </protectedRanges>
  <mergeCells count="30">
    <mergeCell ref="B19:C19"/>
    <mergeCell ref="B20:C20"/>
    <mergeCell ref="B21:C21"/>
    <mergeCell ref="B22:C22"/>
    <mergeCell ref="B26:C26"/>
    <mergeCell ref="B25:C25"/>
    <mergeCell ref="B11:C11"/>
    <mergeCell ref="B15:C15"/>
    <mergeCell ref="B3:C3"/>
    <mergeCell ref="B4:C4"/>
    <mergeCell ref="B5:C5"/>
    <mergeCell ref="B6:C6"/>
    <mergeCell ref="B12:C12"/>
    <mergeCell ref="B7:C7"/>
    <mergeCell ref="B42:C42"/>
    <mergeCell ref="B40:C40"/>
    <mergeCell ref="B43:C43"/>
    <mergeCell ref="B41:C41"/>
    <mergeCell ref="B1:C1"/>
    <mergeCell ref="B2:C2"/>
    <mergeCell ref="B23:C23"/>
    <mergeCell ref="B24:C24"/>
    <mergeCell ref="B13:C13"/>
    <mergeCell ref="B14:C14"/>
    <mergeCell ref="B16:C16"/>
    <mergeCell ref="B17:C17"/>
    <mergeCell ref="B18:C18"/>
    <mergeCell ref="B8:C8"/>
    <mergeCell ref="B9:C9"/>
    <mergeCell ref="B10:C10"/>
  </mergeCells>
  <conditionalFormatting sqref="B19:B22 B25:B26 B3:B17 B37:C37 B41:C43 B27:C27 B29:C31 B33:C34">
    <cfRule type="containsBlanks" dxfId="4" priority="11">
      <formula>LEN(TRIM(B3))=0</formula>
    </cfRule>
  </conditionalFormatting>
  <conditionalFormatting sqref="B23:B24">
    <cfRule type="containsBlanks" dxfId="3" priority="10">
      <formula>LEN(TRIM(B23))=0</formula>
    </cfRule>
  </conditionalFormatting>
  <conditionalFormatting sqref="B36:C36">
    <cfRule type="containsBlanks" dxfId="2" priority="4">
      <formula>LEN(TRIM(B36))=0</formula>
    </cfRule>
  </conditionalFormatting>
  <conditionalFormatting sqref="B38">
    <cfRule type="cellIs" dxfId="1" priority="2" operator="equal">
      <formula>0</formula>
    </cfRule>
  </conditionalFormatting>
  <conditionalFormatting sqref="B18">
    <cfRule type="containsBlanks" dxfId="0" priority="1">
      <formula>LEN(TRIM(B18))=0</formula>
    </cfRule>
  </conditionalFormatting>
  <pageMargins left="0.28000000000000003" right="0.2" top="0.2" bottom="0.36" header="0.19685039370078741" footer="0.19685039370078741"/>
  <pageSetup paperSize="9" scale="84" orientation="portrait" r:id="rId1"/>
  <headerFooter>
    <oddFooter>&amp;L&amp;"+,обычный"&amp;10&amp;K01+046Лист &amp;P з &amp;N листів&amp;R&amp;"+,обычный"&amp;10&amp;K01+048&amp;F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Документація</vt:lpstr>
      <vt:lpstr>Додаток 1</vt:lpstr>
      <vt:lpstr>'Додаток 1'!Область_печати</vt:lpstr>
      <vt:lpstr>Документація!Область_печати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2024-04-08T08:53:14Z</dcterms:modified>
</cp:coreProperties>
</file>