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A1B56718-2B77-4C34-A59C-7C8E92B53E20}" xr6:coauthVersionLast="36" xr6:coauthVersionMax="36" xr10:uidLastSave="{00000000-0000-0000-0000-000000000000}"/>
  <bookViews>
    <workbookView xWindow="14475" yWindow="-30" windowWidth="14385" windowHeight="11640" tabRatio="584" xr2:uid="{00000000-000D-0000-FFFF-FFFF00000000}"/>
  </bookViews>
  <sheets>
    <sheet name="Документація" sheetId="2" r:id="rId1"/>
    <sheet name="Додаток 1" sheetId="9" r:id="rId2"/>
    <sheet name="Додаток 2" sheetId="10" r:id="rId3"/>
  </sheets>
  <definedNames>
    <definedName name="_xlnm.Print_Area" localSheetId="1">'Додаток 1'!$A$1:$G$93</definedName>
    <definedName name="_xlnm.Print_Area" localSheetId="2">'Додаток 2'!$A$1:$C$27</definedName>
    <definedName name="_xlnm.Print_Area" localSheetId="0">Документація!$A$1:$B$41</definedName>
  </definedNames>
  <calcPr calcId="191029"/>
</workbook>
</file>

<file path=xl/calcChain.xml><?xml version="1.0" encoding="utf-8"?>
<calcChain xmlns="http://schemas.openxmlformats.org/spreadsheetml/2006/main">
  <c r="B3" i="10" l="1"/>
  <c r="D2" i="10"/>
  <c r="D1" i="10"/>
  <c r="H2" i="9"/>
  <c r="H1" i="9"/>
  <c r="G34" i="9" l="1"/>
  <c r="F92" i="9" l="1"/>
  <c r="D65" i="9" l="1"/>
  <c r="G48" i="9"/>
  <c r="G49" i="9"/>
  <c r="A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33" authorId="0" shapeId="0" xr:uid="{36A1ECFC-5081-4BB9-825A-A4B12C2F2034}">
      <text>
        <r>
          <rPr>
            <sz val="9"/>
            <color indexed="81"/>
            <rFont val="Tahoma"/>
            <family val="2"/>
            <charset val="204"/>
          </rPr>
          <t>вартість за 1 км</t>
        </r>
      </text>
    </comment>
    <comment ref="B39" authorId="0" shapeId="0" xr:uid="{93BA6600-6DDA-4B1E-BA32-E7544DEA7E23}">
      <text>
        <r>
          <rPr>
            <sz val="9"/>
            <color indexed="81"/>
            <rFont val="Tahoma"/>
            <family val="2"/>
            <charset val="204"/>
          </rPr>
          <t>Вартість з урахуванням всіх витратних матеріалів та супутніх витрат</t>
        </r>
      </text>
    </comment>
    <comment ref="B41" authorId="0" shapeId="0" xr:uid="{728C1C08-2D9E-4888-9CF2-D48F9CB437C6}">
      <text>
        <r>
          <rPr>
            <sz val="9"/>
            <color indexed="81"/>
            <rFont val="Tahoma"/>
            <family val="2"/>
            <charset val="204"/>
          </rPr>
          <t>Вартість з урахуванням всіх витратних матеріалів та супутніх витрат</t>
        </r>
      </text>
    </comment>
    <comment ref="B43" authorId="0" shapeId="0" xr:uid="{A842AFDC-DFF1-4C0B-957C-6039F881D2C0}">
      <text>
        <r>
          <rPr>
            <sz val="9"/>
            <color indexed="81"/>
            <rFont val="Tahoma"/>
            <family val="2"/>
            <charset val="204"/>
          </rPr>
          <t>Вартість з урахуванням всіх витратних матеріалів та супутніх витрат</t>
        </r>
      </text>
    </comment>
    <comment ref="B45" authorId="0" shapeId="0" xr:uid="{452F4024-CB35-41DB-9309-CDB04FD16FB0}">
      <text>
        <r>
          <rPr>
            <sz val="9"/>
            <color indexed="81"/>
            <rFont val="Tahoma"/>
            <family val="2"/>
            <charset val="204"/>
          </rPr>
          <t>Вартість з урахуванням всіх витратних матеріалів та супутніх витрат</t>
        </r>
      </text>
    </comment>
    <comment ref="B46" authorId="0" shapeId="0" xr:uid="{8BBA7BF0-E599-4FCE-9A5F-D2C01AE1D573}">
      <text>
        <r>
          <rPr>
            <sz val="9"/>
            <color indexed="81"/>
            <rFont val="Tahoma"/>
            <family val="2"/>
            <charset val="204"/>
          </rPr>
          <t>Вартість з врахуванням всіх накладних витрат</t>
        </r>
      </text>
    </comment>
    <comment ref="B47" authorId="0" shapeId="0" xr:uid="{4F2CE1EE-E5E5-48C5-8930-A053F1E2F30F}">
      <text>
        <r>
          <rPr>
            <sz val="9"/>
            <color indexed="81"/>
            <rFont val="Tahoma"/>
            <family val="2"/>
            <charset val="204"/>
          </rPr>
          <t>Вартість з врахуванням всіх накладних витрат</t>
        </r>
      </text>
    </comment>
  </commentList>
</comments>
</file>

<file path=xl/sharedStrings.xml><?xml version="1.0" encoding="utf-8"?>
<sst xmlns="http://schemas.openxmlformats.org/spreadsheetml/2006/main" count="270" uniqueCount="214">
  <si>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</si>
  <si>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</si>
  <si>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</si>
  <si>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</si>
  <si>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</si>
  <si>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</si>
  <si>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</si>
  <si>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</si>
  <si>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</si>
  <si>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</si>
  <si>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</si>
  <si>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</si>
  <si>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</si>
  <si>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</si>
  <si>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</si>
  <si>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</si>
  <si>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</si>
  <si>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</si>
  <si>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</si>
  <si>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</si>
  <si>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</si>
  <si>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</si>
  <si>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</si>
  <si>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</si>
  <si>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</si>
  <si>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</si>
  <si>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</si>
  <si>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</si>
  <si>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</si>
  <si>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</si>
  <si>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</si>
  <si>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</si>
  <si>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</si>
  <si>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</si>
  <si>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</si>
  <si>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</si>
  <si>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</si>
  <si>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</si>
  <si>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</si>
  <si>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</si>
  <si>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Пропозиція Учасника подається в електронному вигляді на адресу:</t>
  </si>
  <si>
    <t>Будь-які питання стосовно закупівлі Учасник має направляти на адресу Тендерного комітету: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</si>
  <si>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</si>
  <si>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Критерієм вибору переможця є мінімальна ціна.</t>
  </si>
  <si>
    <t>2. Мають необхідне обладнання, кваліфікований персонал та досвід в даному напрямку не менше 2 років.</t>
  </si>
  <si>
    <t>Досвід роботи за напрямом предмету закупівлі, років</t>
  </si>
  <si>
    <t>Офіційний сайт компанії Учасника (за наявності)</t>
  </si>
  <si>
    <t>Платник ПДВ так / ні (№ свідоцтва платника ПДВ)</t>
  </si>
  <si>
    <t>Вказати основних клієнтів за напрямком даної закупівлі.</t>
  </si>
  <si>
    <t>послуга</t>
  </si>
  <si>
    <t>Одиниця виміру</t>
  </si>
  <si>
    <t>LED-екрани для магазинів Фокстрот</t>
  </si>
  <si>
    <t>Транспортні витрати (регіони)</t>
  </si>
  <si>
    <t xml:space="preserve">Адаптація відеоролика під дозвіл екрану </t>
  </si>
  <si>
    <t>м2</t>
  </si>
  <si>
    <t>Несуча конструкція</t>
  </si>
  <si>
    <t>Монтажні та пусконалагоджувальні роботи</t>
  </si>
  <si>
    <t>Світлодіодний екран Р4, внутрішній</t>
  </si>
  <si>
    <t>Світлодіодний екран Р3, внутрішній</t>
  </si>
  <si>
    <t>Формат відтворення відео файлів</t>
  </si>
  <si>
    <t>Формат відтворення графічних файлів</t>
  </si>
  <si>
    <t>Конфігурація світлоточки</t>
  </si>
  <si>
    <t>Клас захисту фронтальної частини, IP</t>
  </si>
  <si>
    <t>Специфікація</t>
  </si>
  <si>
    <t>Повноколірний екран P4</t>
  </si>
  <si>
    <t>Повноколірний екран P3</t>
  </si>
  <si>
    <t>Одеса</t>
  </si>
  <si>
    <t>Полтава</t>
  </si>
  <si>
    <t>Кривий Ріг</t>
  </si>
  <si>
    <t>Запоріжжя</t>
  </si>
  <si>
    <t>Харьків</t>
  </si>
  <si>
    <t>Місто</t>
  </si>
  <si>
    <t>Всього сума закупівлі, грн. з ПДВ:</t>
  </si>
  <si>
    <t>Виїзд, діагностика ремонтні роботи в регіонах України</t>
  </si>
  <si>
    <t>Виїзд, діагностика ремонтні роботи в м. Київ</t>
  </si>
  <si>
    <t>шт.</t>
  </si>
  <si>
    <t>Передавальна карта "контролер"</t>
  </si>
  <si>
    <t>Заміна передавальної карти "контролер"</t>
  </si>
  <si>
    <t>Приймаюча карта "контролер"</t>
  </si>
  <si>
    <t>Заміна приймаючої карти "контролер"</t>
  </si>
  <si>
    <t>Світлодіодний модуль Р4</t>
  </si>
  <si>
    <t>Заміна світлодіодного модуля Р4</t>
  </si>
  <si>
    <t>Світлодіодний модуль Р3</t>
  </si>
  <si>
    <t>Заміна світлодіодного модуля Р3</t>
  </si>
  <si>
    <t>Блок живлення</t>
  </si>
  <si>
    <t>км</t>
  </si>
  <si>
    <t>Сума
грн. з ПДВ</t>
  </si>
  <si>
    <t>Ціна
грн. з ПДВ</t>
  </si>
  <si>
    <t>Ціна
USD</t>
  </si>
  <si>
    <t>Посилання на ресурс, на якому публікується курс вказаної валюти: https://bank.gov.ua/control/uk/curmetal/detail/currency?period=daily</t>
  </si>
  <si>
    <t>Підтвердити можливість надання післягарантійного обслуговування.</t>
  </si>
  <si>
    <t>Зазначити перелік відповідного обладнання, власної матеріально-технічної бази, працівників відповідної кваліфікації.</t>
  </si>
  <si>
    <t>Підтвердити можливість надання послуг у зазначеному місті</t>
  </si>
  <si>
    <t>Розділ 2. Післягарантійне обслуговування існуючих LED-екранів.</t>
  </si>
  <si>
    <t>Розділ 1. Виробництво та установка LED-екранів для внутрішнього використання.</t>
  </si>
  <si>
    <t>Учасник може надати свою пропозицію як на весь обсяг закупівлі, так і на будь-який із зазначених розділів:</t>
  </si>
  <si>
    <t>Додаток 2. Технічні характеристики LED-екранів</t>
  </si>
  <si>
    <t>Назва компанії (як в статуті)</t>
  </si>
  <si>
    <r>
      <t>Всього, м</t>
    </r>
    <r>
      <rPr>
        <b/>
        <vertAlign val="superscript"/>
        <sz val="10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>:</t>
    </r>
  </si>
  <si>
    <t xml:space="preserve">Адресна програма встановлення LED-екранів Р3 </t>
  </si>
  <si>
    <r>
      <t xml:space="preserve">Запит технічних характеристик LED-екранів надано в </t>
    </r>
    <r>
      <rPr>
        <u/>
        <sz val="10"/>
        <color rgb="FF0000FF"/>
        <rFont val="Arial"/>
        <family val="2"/>
        <charset val="204"/>
      </rPr>
      <t>Додатку 2</t>
    </r>
    <r>
      <rPr>
        <sz val="10"/>
        <rFont val="Arial"/>
        <family val="2"/>
        <charset val="204"/>
      </rPr>
      <t>.</t>
    </r>
  </si>
  <si>
    <r>
      <t xml:space="preserve">Інформація щодо предмету закупівлі, обсяг закупівлі, адресна програма встановлення та обслуговування LED-екранів по містах України, а також форма комерційної пропозиції зазначені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>.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</si>
  <si>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</si>
  <si>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r>
      <t xml:space="preserve">Термін поставки від дати замовлення Замовником. </t>
    </r>
    <r>
      <rPr>
        <i/>
        <sz val="10"/>
        <rFont val="Arial"/>
        <family val="2"/>
        <charset val="204"/>
      </rPr>
      <t>Зазначити в календарних днях.</t>
    </r>
  </si>
  <si>
    <r>
      <t xml:space="preserve">Тендерна пропозиція має включати вартість всіх матеріалів (блоки живлення, модулі, витратні та супутні матеріали тощо), робіт, накладних та транспортних витрат. 
</t>
    </r>
    <r>
      <rPr>
        <i/>
        <sz val="10"/>
        <rFont val="Arial"/>
        <family val="2"/>
        <charset val="204"/>
      </rPr>
      <t>Підтвердити або вказати свої умови.</t>
    </r>
  </si>
  <si>
    <t xml:space="preserve">Заміна блоку живлення </t>
  </si>
  <si>
    <t>Планова потреба на рік</t>
  </si>
  <si>
    <t>Розділ 3. Додаткові товари та послуги.</t>
  </si>
  <si>
    <r>
      <t xml:space="preserve">Інструкція з використання програмного забезпечення HD Player надається окремо до даної документації процедури закупівлі </t>
    </r>
    <r>
      <rPr>
        <u/>
        <sz val="10"/>
        <color rgb="FF0000FF"/>
        <rFont val="Arial"/>
        <family val="2"/>
        <charset val="204"/>
      </rPr>
      <t>Додатком 3</t>
    </r>
    <r>
      <rPr>
        <sz val="10"/>
        <color theme="1"/>
        <rFont val="Arial"/>
        <family val="2"/>
        <charset val="204"/>
      </rPr>
      <t>.</t>
    </r>
  </si>
  <si>
    <t>Розділ 3. Додаткові товари та послуги</t>
  </si>
  <si>
    <t>Розділ 2. Післягарантійне обслуговування існуючих LED-екранів</t>
  </si>
  <si>
    <t>Розділ 1. Виробництво та установка LED-екранів для внутрішнього використання</t>
  </si>
  <si>
    <t>Найменування товарів та послуг</t>
  </si>
  <si>
    <t>№ п/п</t>
  </si>
  <si>
    <t>Кількість</t>
  </si>
  <si>
    <t>Крок пікселів, мм</t>
  </si>
  <si>
    <t>Оптимальна відстань для перегляду, м</t>
  </si>
  <si>
    <t>Розмір модуля (ШхВ), мм</t>
  </si>
  <si>
    <t>Максимальна споживана потужність одного модуля, Вт</t>
  </si>
  <si>
    <r>
      <t>Вага готової конструкції, кг / м</t>
    </r>
    <r>
      <rPr>
        <vertAlign val="superscript"/>
        <sz val="10"/>
        <rFont val="Arial"/>
        <family val="2"/>
        <charset val="204"/>
      </rPr>
      <t>2</t>
    </r>
  </si>
  <si>
    <r>
      <t>Розширення пікселів, м</t>
    </r>
    <r>
      <rPr>
        <vertAlign val="superscript"/>
        <sz val="10"/>
        <rFont val="Arial"/>
        <family val="2"/>
        <charset val="204"/>
      </rPr>
      <t>2</t>
    </r>
  </si>
  <si>
    <t>Кількість кольорів, млн.</t>
  </si>
  <si>
    <t xml:space="preserve">Кут огляду  горизонтальний / вертикальний </t>
  </si>
  <si>
    <r>
      <t>Потужність споживання середня, Вт / м</t>
    </r>
    <r>
      <rPr>
        <vertAlign val="superscript"/>
        <sz val="10"/>
        <rFont val="Arial"/>
        <family val="2"/>
        <charset val="204"/>
      </rPr>
      <t>2</t>
    </r>
  </si>
  <si>
    <r>
      <t>Потужність споживання максимальна, Вт / м</t>
    </r>
    <r>
      <rPr>
        <vertAlign val="superscript"/>
        <sz val="10"/>
        <rFont val="Arial"/>
        <family val="2"/>
        <charset val="204"/>
      </rPr>
      <t>2</t>
    </r>
  </si>
  <si>
    <r>
      <t>Яскравість кд / м</t>
    </r>
    <r>
      <rPr>
        <vertAlign val="superscript"/>
        <sz val="10"/>
        <rFont val="Arial"/>
        <family val="2"/>
        <charset val="204"/>
      </rPr>
      <t>2</t>
    </r>
  </si>
  <si>
    <t>Тип зміни інформації (LAN, USB, та інші)</t>
  </si>
  <si>
    <t>Термін поставки, календарний днів</t>
  </si>
  <si>
    <t>Гарантія, місяців</t>
  </si>
  <si>
    <t>Післягарантійне обслуговування (так / ні)</t>
  </si>
  <si>
    <r>
      <t>Система управління для екранів розширення до 1920х1080 пікс)</t>
    </r>
    <r>
      <rPr>
        <sz val="8"/>
        <color rgb="FF009900"/>
        <rFont val="Arial"/>
        <family val="2"/>
        <charset val="204"/>
      </rPr>
      <t>*
 *Програмне забезпечення HDPlayer (інформація в Додатку 3)</t>
    </r>
  </si>
  <si>
    <t>Сума по Розділу 1, грн. з ПДВ:</t>
  </si>
  <si>
    <t>Сума по Розділу 2, грн. з ПДВ:</t>
  </si>
  <si>
    <t>Київ , ТРЦ Лавіна</t>
  </si>
  <si>
    <t>Бровари, ТРЦ Термінал</t>
  </si>
  <si>
    <t>Біла Церква</t>
  </si>
  <si>
    <t>Режим сканування, S</t>
  </si>
  <si>
    <t>Роздільна здатність лед модуля</t>
  </si>
  <si>
    <t>tender-1095@foxtrot.ua</t>
  </si>
  <si>
    <t>1. Зареєстровані на території України, крім тих, кінцевим бенефіціаром яких є фізичні чи юридичні особи Російської Федерації чи Республіки Білорусь.</t>
  </si>
  <si>
    <t>• Комерційна пропозиція у форматі Додатку 1 та Додатку 2 в Excel;</t>
  </si>
  <si>
    <r>
      <t xml:space="preserve">Тендерна пропозиція надається в національній валюті України, в грн. з ПДВ.
Учасник має надати ціну на світлодіодні екрани, несучі конструкції, блоки живлення, модулі та супутні матеріали в еквіваленті долару США (USD) за офіційним курс НБУ гривні щодо валюти USD станом на дату подання </t>
    </r>
    <r>
      <rPr>
        <b/>
        <sz val="10"/>
        <rFont val="Arial"/>
        <family val="2"/>
        <charset val="204"/>
      </rPr>
      <t>26.04.2024р.</t>
    </r>
    <r>
      <rPr>
        <sz val="10"/>
        <rFont val="Arial"/>
        <family val="2"/>
        <charset val="204"/>
      </rPr>
      <t xml:space="preserve"> Така ціна підлягає перерахунку в національну валюту України (грн.) відповідно до офіційного курсу НБУ гривні щодо валюти USD на момент виставлення рахунку-фактури.
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</si>
  <si>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>Офіційний курс НБУ гривні щодо валюти USD станом на</t>
    </r>
    <r>
      <rPr>
        <b/>
        <sz val="10"/>
        <rFont val="Arial"/>
        <family val="2"/>
        <charset val="204"/>
      </rPr>
      <t xml:space="preserve"> 26.04.2024р</t>
    </r>
  </si>
  <si>
    <r>
      <t>Гарантійний термін становить 24 місяці з моменту підписання Сторонами акту та/або видаткової накладної.</t>
    </r>
    <r>
      <rPr>
        <i/>
        <sz val="10"/>
        <rFont val="Arial"/>
        <family val="2"/>
        <charset val="204"/>
      </rPr>
      <t xml:space="preserve"> Підтвердити або вказати свої умови.</t>
    </r>
  </si>
  <si>
    <t>№</t>
  </si>
  <si>
    <t>Розташування</t>
  </si>
  <si>
    <t>Версія ПО</t>
  </si>
  <si>
    <t>Особливі примітки</t>
  </si>
  <si>
    <t>количество экранов</t>
  </si>
  <si>
    <t>МАГ ЛУЦ Сухомлинського вул., 1</t>
  </si>
  <si>
    <t>704*416</t>
  </si>
  <si>
    <t>5.3.102.0</t>
  </si>
  <si>
    <t>МАГ ЧН Голлівуд, 77-ї Гвард.Дивізії, 1-В</t>
  </si>
  <si>
    <t>512*384</t>
  </si>
  <si>
    <t>7.1.28.0</t>
  </si>
  <si>
    <t>МАГ ЗАП Соборний проспект, 53</t>
  </si>
  <si>
    <t>192*448</t>
  </si>
  <si>
    <t>МАГ КИЇВ ГОРОДОК, Степана Бандери пр., 23</t>
  </si>
  <si>
    <t>128*352</t>
  </si>
  <si>
    <t>7.2.18.0</t>
  </si>
  <si>
    <t>Split</t>
  </si>
  <si>
    <t>МАГ НІК Центральний проспект, 27Б/1</t>
  </si>
  <si>
    <t>128*320</t>
  </si>
  <si>
    <t xml:space="preserve">МАГ КИЇВ Вишневе, вул.Київська, 2Л, ТРЦ Черрі Молл </t>
  </si>
  <si>
    <t>256*512</t>
  </si>
  <si>
    <t>6.3.1.9</t>
  </si>
  <si>
    <t>МАГ ХК Ф9 Полтава, вул.Зіньківська, 6/1А, ТРЦ Київ</t>
  </si>
  <si>
    <t>7.1.52.0</t>
  </si>
  <si>
    <t>МАГ ДН Нижньодніпровська, вул., 17 ТРЦ Караван</t>
  </si>
  <si>
    <t>НОВИЙ</t>
  </si>
  <si>
    <t>МАГ ЛВ Кульпарківська, 226А</t>
  </si>
  <si>
    <t>МАГ СУМ Харківська, 2/2</t>
  </si>
  <si>
    <t>256*448</t>
  </si>
  <si>
    <t>МАГ КИЇВ ПРАВДИ, пр. 47, ТРЦ Retroville</t>
  </si>
  <si>
    <t>320*512</t>
  </si>
  <si>
    <t>7.1.51.0</t>
  </si>
  <si>
    <t>МАГ ЧВЦ Головна,265</t>
  </si>
  <si>
    <t>МАГ ОД Семена Палія вул., 125-Б</t>
  </si>
  <si>
    <t>МАГ КИЇВ РАЙОН, Лаврухіна вул., 4</t>
  </si>
  <si>
    <t>320х704</t>
  </si>
  <si>
    <t>7.4.40.0</t>
  </si>
  <si>
    <t>МАГ ЛВ Сокільники, Стрийська, 30</t>
  </si>
  <si>
    <t>2 окремі екрани</t>
  </si>
  <si>
    <t>МАГ ТЕР Текстильна вул., 28</t>
  </si>
  <si>
    <t>384*768</t>
  </si>
  <si>
    <t>7.6.0.0</t>
  </si>
  <si>
    <t>МАГ КИЇВ Б.КІЛЬЦЕВА, 1 ТРЦ Республіка</t>
  </si>
  <si>
    <t>7.4.61.0</t>
  </si>
  <si>
    <t>МАГ ВИН Коцюбинського пр-т, 78</t>
  </si>
  <si>
    <t>832х640</t>
  </si>
  <si>
    <t>МАГ ЛВ Стрийська, 45</t>
  </si>
  <si>
    <t>320*576</t>
  </si>
  <si>
    <t>7.6.27.0</t>
  </si>
  <si>
    <t>МАГ КИЇВ ЧЕРВОНОАРМ. Велика Васильківська вул., 45</t>
  </si>
  <si>
    <t>7.8.72.0</t>
  </si>
  <si>
    <t>МАГ КИЇВ ЗДОЛБУНІВСЬКА, вул. 17</t>
  </si>
  <si>
    <t>576*96</t>
  </si>
  <si>
    <t>6.4.7.0</t>
  </si>
  <si>
    <t>МАГ ДН Дніпро, Титова вул, 32-А</t>
  </si>
  <si>
    <t>832*512</t>
  </si>
  <si>
    <t>7.2.33.0</t>
  </si>
  <si>
    <t>МАГ КИЇВ АНТОНОВИЧА, вул. 176</t>
  </si>
  <si>
    <t>3328х192</t>
  </si>
  <si>
    <t>7.9.78.0</t>
  </si>
  <si>
    <t xml:space="preserve">        Адресна програма обслуговування LED-екранів по містах України</t>
  </si>
  <si>
    <t>Всього</t>
  </si>
  <si>
    <t>• Лист у довільній формі про прийняття умов Договору (Договорів) у редакції Замовника або протоколи розбіжностей до Договору (Договорів);</t>
  </si>
  <si>
    <r>
      <t>Система управління для екранів розширення до 1920х1080 пікс)</t>
    </r>
    <r>
      <rPr>
        <sz val="10"/>
        <color rgb="FF00B050"/>
        <rFont val="Arial"/>
        <family val="2"/>
        <charset val="204"/>
      </rPr>
      <t xml:space="preserve">*
</t>
    </r>
    <r>
      <rPr>
        <sz val="8"/>
        <color rgb="FF00B050"/>
        <rFont val="Arial"/>
        <family val="2"/>
        <charset val="204"/>
      </rPr>
      <t xml:space="preserve"> *Програмне забезпечення </t>
    </r>
    <r>
      <rPr>
        <b/>
        <sz val="8"/>
        <color rgb="FF00B050"/>
        <rFont val="Arial"/>
        <family val="2"/>
        <charset val="204"/>
      </rPr>
      <t>HDPlayer</t>
    </r>
    <r>
      <rPr>
        <i/>
        <sz val="8"/>
        <color rgb="FF00B050"/>
        <rFont val="Arial"/>
        <family val="2"/>
        <charset val="204"/>
      </rPr>
      <t xml:space="preserve"> (інформація в Додатку 3)</t>
    </r>
  </si>
  <si>
    <r>
      <rPr>
        <u/>
        <sz val="10"/>
        <rFont val="Arial"/>
        <family val="2"/>
        <charset val="204"/>
      </rPr>
      <t>Умови оплати по Договору_1 "На виготовлення, поставки та монтажу рекламної продукції":</t>
    </r>
    <r>
      <rPr>
        <sz val="10"/>
        <rFont val="Arial"/>
        <family val="2"/>
        <charset val="204"/>
      </rPr>
      <t xml:space="preserve"> безготівкова оплата в розмірі 50% вартості робіт, вказаних у відповідному додатку до Договору виконується протягом 5 банківських днів з дати підписання такого додатку та отримання відповідного  рахунку виставленого Виконавцем. Остаточна сума в розмірі 50% від вартості виконаних робіт за кожним відповідним додатком до Договору підлягає оплаті Замовником  протягом 5 (п’яти) робочих днів з дати підписання ним Акту передачі/приймання виконаних робіт, та за умови отримання Замовником податкової накладної. </t>
    </r>
    <r>
      <rPr>
        <i/>
        <sz val="10"/>
        <rFont val="Arial"/>
        <family val="2"/>
        <charset val="204"/>
      </rPr>
      <t>Підтвердити.</t>
    </r>
  </si>
  <si>
    <r>
      <rPr>
        <u/>
        <sz val="10"/>
        <rFont val="Arial"/>
        <family val="2"/>
        <charset val="204"/>
      </rPr>
      <t>Умови оплати по Договору_2 "Про надання послуг" :</t>
    </r>
    <r>
      <rPr>
        <sz val="10"/>
        <color theme="1"/>
        <rFont val="Arial"/>
        <family val="2"/>
        <charset val="204"/>
      </rPr>
      <t xml:space="preserve"> Замовник зобов’язаний сплатити надані виконавцем послуги вказані у відповідному додатку до Договору, на підставі рахунку фактури в розмірі 100% (сто відсотків) вартості робіт протягом 5 (п’яти) робочих днів з дати підписання ним Акту передачі/приймання виконаних робіт, та за умови отримання Замовником податкової накладної.  </t>
    </r>
    <r>
      <rPr>
        <i/>
        <sz val="10"/>
        <color theme="1"/>
        <rFont val="Arial"/>
        <family val="2"/>
        <charset val="204"/>
      </rPr>
      <t>Підтвердити</t>
    </r>
    <r>
      <rPr>
        <sz val="10"/>
        <color theme="1"/>
        <rFont val="Arial"/>
        <family val="2"/>
        <charset val="204"/>
      </rPr>
      <t>.</t>
    </r>
  </si>
  <si>
    <t>Росподільча здатніст (ШхВ)</t>
  </si>
  <si>
    <t>Умови Договору мають відповідати акцептованій пропозиції Учасника.                                                                            Проекти договорів надаються, а саме:                                                                                                                                         • Проект Договору_1 "На виготовлення, поставки та монтажу рекламної продукції";                                                                                                         • Проект Договору_2 "Про надання послуг".</t>
  </si>
  <si>
    <t>• Специфікація LED-екранів в форматі Додатку 2 в Excel;</t>
  </si>
  <si>
    <t>• Сканкопія комерційної пропозиції у форматі Додатку 1 та  Додатку 2, що завірені підписом керівника та печаткою;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</si>
</sst>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\ _₴_-;\-* #,##0.00\ _₴_-;_-* &quot;-&quot;??\ _₴_-;_-@_-"/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_-* #,##0\ _г_р_н_._-;\-* #,##0\ _г_р_н_._-;_-* &quot;-&quot;\ _г_р_н_._-;_-@_-"/>
    <numFmt numFmtId="168" formatCode="_-* #,##0.00\ _г_р_н_._-;\-* #,##0.00\ _г_р_н_._-;_-* &quot;-&quot;??\ _г_р_н_._-;_-@_-"/>
    <numFmt numFmtId="169" formatCode="_-* #,##0\ &quot;грн.&quot;_-;\-* #,##0\ &quot;грн.&quot;_-;_-* &quot;-&quot;\ &quot;грн.&quot;_-;_-@_-"/>
    <numFmt numFmtId="170" formatCode="_-* #,##0.00\ &quot;грн.&quot;_-;\-* #,##0.00\ &quot;грн.&quot;_-;_-* &quot;-&quot;??\ &quot;грн.&quot;_-;_-@_-"/>
    <numFmt numFmtId="171" formatCode="#,##0;[Red]\-#,##0;;&quot;Error: Entry must be a number&quot;"/>
    <numFmt numFmtId="172" formatCode="#,##0;\(#,##0\)"/>
    <numFmt numFmtId="173" formatCode="[=0]\ &quot;0%&quot;;;0.00%"/>
    <numFmt numFmtId="174" formatCode="[=0]&quot; 0%&quot;;[&lt;0]General;0.00%"/>
    <numFmt numFmtId="175" formatCode="#,##0;\-#,##0;;&quot;Agency Cost&quot;"/>
    <numFmt numFmtId="176" formatCode="[=0]\ &quot;0.000&quot;;;0.000"/>
    <numFmt numFmtId="177" formatCode="[=0]&quot; 0.000&quot;;[&lt;0]General;0.000"/>
    <numFmt numFmtId="178" formatCode="_-* #,##0.00&quot;р.&quot;_-;\-* #,##0.00&quot;р.&quot;_-;_-* \-??&quot;р.&quot;_-;_-@_-"/>
    <numFmt numFmtId="179" formatCode="_-* #,##0_р_._-;\-* #,##0_р_._-;_-* &quot;-&quot;??_р_._-;_-@_-"/>
    <numFmt numFmtId="180" formatCode="_-* #,##0.00\ _₽_-;\-* #,##0.00\ _₽_-;_-* &quot;-&quot;??\ _₽_-;_-@_-"/>
    <numFmt numFmtId="181" formatCode="_-* #,##0\ _₽_-;\-* #,##0\ _₽_-;_-* &quot;-&quot;??\ _₽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00B050"/>
      <name val="Arial"/>
      <family val="2"/>
      <charset val="204"/>
    </font>
    <font>
      <sz val="8"/>
      <color rgb="FF00B050"/>
      <name val="Arial"/>
      <family val="2"/>
      <charset val="204"/>
    </font>
    <font>
      <b/>
      <sz val="8"/>
      <color rgb="FF00B050"/>
      <name val="Arial"/>
      <family val="2"/>
      <charset val="204"/>
    </font>
    <font>
      <i/>
      <sz val="8"/>
      <color rgb="FF00B050"/>
      <name val="Arial"/>
      <family val="2"/>
      <charset val="204"/>
    </font>
    <font>
      <vertAlign val="superscript"/>
      <sz val="10"/>
      <name val="Arial"/>
      <family val="2"/>
      <charset val="204"/>
    </font>
    <font>
      <sz val="8"/>
      <color rgb="FF0099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10"/>
      <name val="Arial"/>
      <family val="2"/>
      <charset val="204"/>
    </font>
    <font>
      <sz val="8"/>
      <color rgb="FFC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6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164" fontId="6" fillId="0" borderId="0" applyFont="0" applyFill="0" applyBorder="0" applyAlignment="0" applyProtection="0"/>
    <xf numFmtId="0" fontId="12" fillId="0" borderId="0"/>
    <xf numFmtId="37" fontId="13" fillId="3" borderId="3">
      <protection hidden="1"/>
    </xf>
    <xf numFmtId="37" fontId="11" fillId="4" borderId="3">
      <protection hidden="1"/>
    </xf>
    <xf numFmtId="37" fontId="11" fillId="4" borderId="3">
      <protection hidden="1"/>
    </xf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37" fontId="13" fillId="5" borderId="0" applyNumberFormat="0" applyBorder="0" applyAlignment="0">
      <alignment horizontal="center"/>
      <protection hidden="1"/>
    </xf>
    <xf numFmtId="0" fontId="11" fillId="6" borderId="0" applyNumberFormat="0" applyBorder="0" applyAlignment="0">
      <protection hidden="1"/>
    </xf>
    <xf numFmtId="171" fontId="13" fillId="7" borderId="3">
      <alignment horizontal="right"/>
      <protection locked="0"/>
    </xf>
    <xf numFmtId="171" fontId="11" fillId="8" borderId="3">
      <alignment horizontal="right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37" fontId="13" fillId="7" borderId="2" applyNumberFormat="0" applyBorder="0">
      <alignment horizontal="left"/>
      <protection locked="0"/>
    </xf>
    <xf numFmtId="0" fontId="11" fillId="8" borderId="0" applyNumberFormat="0" applyBorder="0">
      <alignment horizontal="left"/>
      <protection locked="0"/>
    </xf>
    <xf numFmtId="172" fontId="16" fillId="0" borderId="0">
      <alignment horizontal="left"/>
    </xf>
    <xf numFmtId="172" fontId="17" fillId="0" borderId="0">
      <alignment horizontal="left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37" fontId="13" fillId="9" borderId="4">
      <alignment horizontal="center" vertical="center"/>
      <protection hidden="1"/>
    </xf>
    <xf numFmtId="37" fontId="11" fillId="10" borderId="4">
      <alignment horizontal="center" vertical="center"/>
      <protection hidden="1"/>
    </xf>
    <xf numFmtId="37" fontId="11" fillId="10" borderId="4">
      <alignment horizontal="center" vertical="center"/>
      <protection hidden="1"/>
    </xf>
    <xf numFmtId="173" fontId="20" fillId="9" borderId="3">
      <alignment horizontal="right"/>
      <protection locked="0"/>
    </xf>
    <xf numFmtId="174" fontId="21" fillId="10" borderId="3">
      <alignment horizontal="right"/>
      <protection locked="0"/>
    </xf>
    <xf numFmtId="37" fontId="20" fillId="3" borderId="3">
      <alignment vertical="center"/>
      <protection hidden="1"/>
    </xf>
    <xf numFmtId="37" fontId="21" fillId="4" borderId="3">
      <alignment vertical="center"/>
      <protection hidden="1"/>
    </xf>
    <xf numFmtId="37" fontId="21" fillId="4" borderId="3">
      <alignment vertical="center"/>
      <protection hidden="1"/>
    </xf>
    <xf numFmtId="38" fontId="13" fillId="0" borderId="5"/>
    <xf numFmtId="38" fontId="11" fillId="0" borderId="5"/>
    <xf numFmtId="38" fontId="11" fillId="0" borderId="5"/>
    <xf numFmtId="0" fontId="22" fillId="0" borderId="0"/>
    <xf numFmtId="37" fontId="13" fillId="9" borderId="4">
      <alignment vertical="center"/>
      <protection hidden="1"/>
    </xf>
    <xf numFmtId="37" fontId="11" fillId="10" borderId="4">
      <alignment vertical="center"/>
      <protection hidden="1"/>
    </xf>
    <xf numFmtId="37" fontId="11" fillId="10" borderId="4">
      <alignment vertical="center"/>
      <protection hidden="1"/>
    </xf>
    <xf numFmtId="175" fontId="13" fillId="3" borderId="3">
      <alignment horizontal="right"/>
      <protection hidden="1"/>
    </xf>
    <xf numFmtId="175" fontId="11" fillId="4" borderId="3">
      <alignment horizontal="right"/>
      <protection hidden="1"/>
    </xf>
    <xf numFmtId="175" fontId="13" fillId="7" borderId="3">
      <alignment horizontal="right"/>
      <protection locked="0"/>
    </xf>
    <xf numFmtId="175" fontId="11" fillId="8" borderId="3">
      <alignment horizontal="right"/>
      <protection locked="0"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/>
    <xf numFmtId="38" fontId="20" fillId="11" borderId="3">
      <alignment vertical="center"/>
      <protection locked="0"/>
    </xf>
    <xf numFmtId="38" fontId="21" fillId="4" borderId="3">
      <alignment vertical="center"/>
      <protection locked="0"/>
    </xf>
    <xf numFmtId="38" fontId="21" fillId="4" borderId="3">
      <alignment vertical="center"/>
      <protection locked="0"/>
    </xf>
    <xf numFmtId="39" fontId="20" fillId="0" borderId="6">
      <alignment horizontal="center" vertical="center"/>
      <protection hidden="1"/>
    </xf>
    <xf numFmtId="39" fontId="21" fillId="0" borderId="6">
      <alignment horizontal="center" vertical="center"/>
      <protection hidden="1"/>
    </xf>
    <xf numFmtId="39" fontId="21" fillId="0" borderId="6">
      <alignment horizontal="center" vertical="center"/>
      <protection hidden="1"/>
    </xf>
    <xf numFmtId="176" fontId="20" fillId="11" borderId="3">
      <alignment vertical="center"/>
      <protection locked="0"/>
    </xf>
    <xf numFmtId="177" fontId="21" fillId="4" borderId="3">
      <alignment vertical="center"/>
      <protection locked="0"/>
    </xf>
    <xf numFmtId="37" fontId="13" fillId="3" borderId="3">
      <alignment horizontal="center"/>
      <protection hidden="1"/>
    </xf>
    <xf numFmtId="37" fontId="11" fillId="4" borderId="3">
      <alignment horizontal="center"/>
      <protection hidden="1"/>
    </xf>
    <xf numFmtId="37" fontId="11" fillId="4" borderId="3">
      <alignment horizontal="center"/>
      <protection hidden="1"/>
    </xf>
    <xf numFmtId="38" fontId="13" fillId="0" borderId="7">
      <alignment vertical="center"/>
      <protection locked="0"/>
    </xf>
    <xf numFmtId="38" fontId="11" fillId="0" borderId="8">
      <alignment vertical="center"/>
      <protection locked="0"/>
    </xf>
    <xf numFmtId="38" fontId="11" fillId="0" borderId="8">
      <alignment vertical="center"/>
      <protection locked="0"/>
    </xf>
    <xf numFmtId="38" fontId="20" fillId="3" borderId="3">
      <alignment horizontal="center" vertical="center"/>
      <protection hidden="1"/>
    </xf>
    <xf numFmtId="38" fontId="21" fillId="4" borderId="3">
      <alignment horizontal="center" vertical="center"/>
      <protection hidden="1"/>
    </xf>
    <xf numFmtId="38" fontId="21" fillId="4" borderId="3">
      <alignment horizontal="center" vertical="center"/>
      <protection hidden="1"/>
    </xf>
    <xf numFmtId="38" fontId="24" fillId="3" borderId="9">
      <alignment vertical="center"/>
      <protection hidden="1"/>
    </xf>
    <xf numFmtId="38" fontId="25" fillId="4" borderId="9">
      <alignment vertical="center"/>
      <protection hidden="1"/>
    </xf>
    <xf numFmtId="38" fontId="25" fillId="4" borderId="9">
      <alignment vertical="center"/>
      <protection hidden="1"/>
    </xf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0" fontId="26" fillId="0" borderId="0">
      <alignment horizontal="centerContinuous" vertical="center"/>
    </xf>
    <xf numFmtId="0" fontId="26" fillId="0" borderId="0">
      <alignment horizontal="center" vertical="center"/>
    </xf>
    <xf numFmtId="0" fontId="27" fillId="0" borderId="0"/>
    <xf numFmtId="0" fontId="14" fillId="0" borderId="0"/>
    <xf numFmtId="0" fontId="14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38" fontId="23" fillId="0" borderId="0" applyFont="0" applyFill="0" applyBorder="0" applyAlignment="0" applyProtection="0"/>
    <xf numFmtId="3" fontId="28" fillId="0" borderId="1" applyFont="0" applyFill="0" applyBorder="0" applyAlignment="0" applyProtection="0">
      <alignment horizontal="center" vertical="center"/>
      <protection locked="0"/>
    </xf>
    <xf numFmtId="3" fontId="11" fillId="0" borderId="0" applyFill="0" applyBorder="0" applyAlignment="0" applyProtection="0"/>
    <xf numFmtId="40" fontId="23" fillId="0" borderId="0" applyFont="0" applyFill="0" applyBorder="0" applyAlignment="0" applyProtection="0"/>
    <xf numFmtId="0" fontId="20" fillId="0" borderId="1">
      <alignment horizontal="centerContinuous" vertical="center" wrapText="1"/>
    </xf>
    <xf numFmtId="0" fontId="21" fillId="0" borderId="6">
      <alignment horizontal="center" vertical="center" wrapText="1"/>
    </xf>
    <xf numFmtId="164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18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0" fillId="0" borderId="0" xfId="0" applyFont="1" applyBorder="1" applyAlignment="1">
      <alignment vertical="top"/>
    </xf>
    <xf numFmtId="0" fontId="30" fillId="2" borderId="0" xfId="0" applyFont="1" applyFill="1" applyAlignment="1">
      <alignment wrapText="1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/>
    <xf numFmtId="0" fontId="30" fillId="2" borderId="15" xfId="159" applyFont="1" applyFill="1" applyBorder="1" applyAlignment="1">
      <alignment horizontal="right" vertical="center"/>
    </xf>
    <xf numFmtId="0" fontId="30" fillId="2" borderId="0" xfId="0" applyFont="1" applyFill="1" applyAlignment="1">
      <alignment vertical="top" wrapText="1"/>
    </xf>
    <xf numFmtId="0" fontId="35" fillId="2" borderId="0" xfId="0" applyFont="1" applyFill="1" applyBorder="1" applyAlignment="1" applyProtection="1">
      <alignment vertical="center"/>
    </xf>
    <xf numFmtId="0" fontId="3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29" fillId="2" borderId="0" xfId="0" applyFont="1" applyFill="1" applyAlignment="1">
      <alignment horizontal="left"/>
    </xf>
    <xf numFmtId="2" fontId="30" fillId="2" borderId="10" xfId="0" applyNumberFormat="1" applyFont="1" applyFill="1" applyBorder="1" applyAlignment="1">
      <alignment horizontal="left" vertical="center" wrapText="1"/>
    </xf>
    <xf numFmtId="49" fontId="30" fillId="2" borderId="10" xfId="0" applyNumberFormat="1" applyFont="1" applyFill="1" applyBorder="1" applyAlignment="1">
      <alignment horizontal="left" vertical="center" wrapText="1"/>
    </xf>
    <xf numFmtId="166" fontId="30" fillId="2" borderId="10" xfId="0" applyNumberFormat="1" applyFont="1" applyFill="1" applyBorder="1" applyAlignment="1">
      <alignment horizontal="left" vertical="center" wrapText="1"/>
    </xf>
    <xf numFmtId="49" fontId="30" fillId="2" borderId="10" xfId="1" applyNumberFormat="1" applyFont="1" applyFill="1" applyBorder="1" applyAlignment="1">
      <alignment horizontal="left" vertical="center" wrapText="1"/>
    </xf>
    <xf numFmtId="0" fontId="30" fillId="2" borderId="0" xfId="160" applyFont="1" applyFill="1"/>
    <xf numFmtId="0" fontId="30" fillId="2" borderId="10" xfId="159" applyNumberFormat="1" applyFont="1" applyFill="1" applyBorder="1" applyAlignment="1">
      <alignment horizontal="right" vertical="top" wrapText="1"/>
    </xf>
    <xf numFmtId="0" fontId="30" fillId="2" borderId="10" xfId="159" applyFont="1" applyFill="1" applyBorder="1" applyAlignment="1">
      <alignment horizontal="center" vertical="top" wrapText="1"/>
    </xf>
    <xf numFmtId="0" fontId="30" fillId="2" borderId="10" xfId="159" applyFont="1" applyFill="1" applyBorder="1" applyAlignment="1">
      <alignment horizontal="left" vertical="top" wrapText="1"/>
    </xf>
    <xf numFmtId="0" fontId="29" fillId="2" borderId="10" xfId="159" applyNumberFormat="1" applyFont="1" applyFill="1" applyBorder="1" applyAlignment="1">
      <alignment horizontal="right" vertical="center" wrapText="1"/>
    </xf>
    <xf numFmtId="0" fontId="30" fillId="2" borderId="16" xfId="159" applyNumberFormat="1" applyFont="1" applyFill="1" applyBorder="1" applyAlignment="1"/>
    <xf numFmtId="0" fontId="30" fillId="2" borderId="15" xfId="159" applyNumberFormat="1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49" fontId="29" fillId="2" borderId="10" xfId="0" applyNumberFormat="1" applyFont="1" applyFill="1" applyBorder="1" applyAlignment="1">
      <alignment horizontal="center" vertical="center" wrapText="1"/>
    </xf>
    <xf numFmtId="0" fontId="37" fillId="2" borderId="10" xfId="159" applyFont="1" applyFill="1" applyBorder="1" applyAlignment="1">
      <alignment horizontal="center" vertical="top" wrapText="1"/>
    </xf>
    <xf numFmtId="0" fontId="29" fillId="2" borderId="10" xfId="159" applyNumberFormat="1" applyFont="1" applyFill="1" applyBorder="1" applyAlignment="1">
      <alignment horizontal="left"/>
    </xf>
    <xf numFmtId="0" fontId="30" fillId="2" borderId="10" xfId="159" applyNumberFormat="1" applyFont="1" applyFill="1" applyBorder="1" applyAlignment="1"/>
    <xf numFmtId="0" fontId="30" fillId="2" borderId="10" xfId="159" applyNumberFormat="1" applyFont="1" applyFill="1" applyBorder="1" applyAlignment="1">
      <alignment horizontal="left"/>
    </xf>
    <xf numFmtId="0" fontId="30" fillId="2" borderId="10" xfId="159" applyFont="1" applyFill="1" applyBorder="1" applyAlignment="1">
      <alignment horizontal="left" wrapText="1"/>
    </xf>
    <xf numFmtId="179" fontId="30" fillId="2" borderId="10" xfId="158" applyNumberFormat="1" applyFont="1" applyFill="1" applyBorder="1" applyAlignment="1">
      <alignment horizontal="left"/>
    </xf>
    <xf numFmtId="43" fontId="37" fillId="2" borderId="10" xfId="162" applyFont="1" applyFill="1" applyBorder="1" applyAlignment="1">
      <alignment horizontal="right" vertical="center" wrapText="1"/>
    </xf>
    <xf numFmtId="43" fontId="30" fillId="2" borderId="10" xfId="162" applyFont="1" applyFill="1" applyBorder="1" applyAlignment="1" applyProtection="1">
      <alignment horizontal="right" wrapText="1"/>
      <protection locked="0"/>
    </xf>
    <xf numFmtId="43" fontId="30" fillId="2" borderId="10" xfId="162" applyFont="1" applyFill="1" applyBorder="1" applyAlignment="1">
      <alignment horizontal="right" vertical="center" wrapText="1"/>
    </xf>
    <xf numFmtId="0" fontId="30" fillId="2" borderId="10" xfId="160" applyFont="1" applyFill="1" applyBorder="1" applyAlignment="1">
      <alignment wrapText="1"/>
    </xf>
    <xf numFmtId="0" fontId="11" fillId="2" borderId="10" xfId="159" applyNumberFormat="1" applyFont="1" applyFill="1" applyBorder="1" applyAlignment="1">
      <alignment horizontal="left"/>
    </xf>
    <xf numFmtId="179" fontId="11" fillId="2" borderId="10" xfId="158" applyNumberFormat="1" applyFont="1" applyFill="1" applyBorder="1" applyAlignment="1">
      <alignment horizontal="left"/>
    </xf>
    <xf numFmtId="0" fontId="30" fillId="2" borderId="10" xfId="0" applyFont="1" applyFill="1" applyBorder="1" applyAlignment="1">
      <alignment wrapText="1"/>
    </xf>
    <xf numFmtId="43" fontId="29" fillId="2" borderId="15" xfId="162" applyFont="1" applyFill="1" applyBorder="1" applyAlignment="1">
      <alignment vertical="center" wrapText="1"/>
    </xf>
    <xf numFmtId="43" fontId="29" fillId="2" borderId="14" xfId="162" applyFont="1" applyFill="1" applyBorder="1" applyAlignment="1">
      <alignment vertical="center" wrapText="1"/>
    </xf>
    <xf numFmtId="0" fontId="30" fillId="2" borderId="12" xfId="159" applyNumberFormat="1" applyFont="1" applyFill="1" applyBorder="1" applyAlignment="1"/>
    <xf numFmtId="0" fontId="30" fillId="2" borderId="12" xfId="159" applyNumberFormat="1" applyFont="1" applyFill="1" applyBorder="1" applyAlignment="1">
      <alignment horizontal="left"/>
    </xf>
    <xf numFmtId="0" fontId="30" fillId="2" borderId="12" xfId="159" applyFont="1" applyFill="1" applyBorder="1" applyAlignment="1">
      <alignment horizontal="left" wrapText="1"/>
    </xf>
    <xf numFmtId="179" fontId="30" fillId="2" borderId="12" xfId="158" applyNumberFormat="1" applyFont="1" applyFill="1" applyBorder="1" applyAlignment="1">
      <alignment horizontal="left"/>
    </xf>
    <xf numFmtId="0" fontId="29" fillId="2" borderId="13" xfId="159" applyNumberFormat="1" applyFont="1" applyFill="1" applyBorder="1" applyAlignment="1">
      <alignment horizontal="right" vertical="center" wrapText="1"/>
    </xf>
    <xf numFmtId="0" fontId="29" fillId="2" borderId="13" xfId="159" applyNumberFormat="1" applyFont="1" applyFill="1" applyBorder="1" applyAlignment="1">
      <alignment horizontal="left"/>
    </xf>
    <xf numFmtId="0" fontId="29" fillId="2" borderId="14" xfId="159" applyFont="1" applyFill="1" applyBorder="1" applyAlignment="1">
      <alignment horizontal="right" vertical="center"/>
    </xf>
    <xf numFmtId="0" fontId="29" fillId="2" borderId="0" xfId="159" applyNumberFormat="1" applyFont="1" applyFill="1" applyBorder="1" applyAlignment="1">
      <alignment horizontal="right" vertical="center" wrapText="1"/>
    </xf>
    <xf numFmtId="0" fontId="29" fillId="2" borderId="0" xfId="159" applyNumberFormat="1" applyFont="1" applyFill="1" applyBorder="1" applyAlignment="1">
      <alignment horizontal="left"/>
    </xf>
    <xf numFmtId="2" fontId="37" fillId="2" borderId="10" xfId="158" applyNumberFormat="1" applyFont="1" applyFill="1" applyBorder="1" applyAlignment="1">
      <alignment horizontal="right" vertical="center" wrapText="1"/>
    </xf>
    <xf numFmtId="2" fontId="30" fillId="2" borderId="10" xfId="158" applyNumberFormat="1" applyFont="1" applyFill="1" applyBorder="1" applyAlignment="1" applyProtection="1">
      <alignment horizontal="right" wrapText="1"/>
      <protection locked="0"/>
    </xf>
    <xf numFmtId="2" fontId="30" fillId="2" borderId="10" xfId="158" applyNumberFormat="1" applyFont="1" applyFill="1" applyBorder="1" applyAlignment="1">
      <alignment horizontal="right" vertical="center" wrapText="1"/>
    </xf>
    <xf numFmtId="0" fontId="30" fillId="2" borderId="10" xfId="160" applyFont="1" applyFill="1" applyBorder="1" applyAlignment="1">
      <alignment horizontal="left" indent="2"/>
    </xf>
    <xf numFmtId="181" fontId="30" fillId="2" borderId="10" xfId="161" applyNumberFormat="1" applyFont="1" applyFill="1" applyBorder="1" applyAlignment="1">
      <alignment horizontal="center"/>
    </xf>
    <xf numFmtId="0" fontId="29" fillId="2" borderId="10" xfId="160" applyFont="1" applyFill="1" applyBorder="1" applyAlignment="1">
      <alignment horizontal="right"/>
    </xf>
    <xf numFmtId="181" fontId="29" fillId="2" borderId="10" xfId="161" applyNumberFormat="1" applyFont="1" applyFill="1" applyBorder="1"/>
    <xf numFmtId="0" fontId="30" fillId="2" borderId="10" xfId="16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 wrapText="1"/>
    </xf>
    <xf numFmtId="0" fontId="45" fillId="2" borderId="10" xfId="163" applyFont="1" applyFill="1" applyBorder="1" applyAlignment="1">
      <alignment vertical="center"/>
    </xf>
    <xf numFmtId="0" fontId="45" fillId="2" borderId="10" xfId="163" applyFont="1" applyFill="1" applyBorder="1" applyAlignment="1">
      <alignment horizontal="right" vertical="center"/>
    </xf>
    <xf numFmtId="0" fontId="46" fillId="2" borderId="10" xfId="163" applyFont="1" applyFill="1" applyBorder="1" applyAlignment="1">
      <alignment vertical="center"/>
    </xf>
    <xf numFmtId="0" fontId="47" fillId="2" borderId="10" xfId="163" applyFont="1" applyFill="1" applyBorder="1" applyAlignment="1">
      <alignment vertical="center"/>
    </xf>
    <xf numFmtId="0" fontId="45" fillId="2" borderId="10" xfId="163" applyFont="1" applyFill="1" applyBorder="1" applyAlignment="1">
      <alignment horizontal="left" vertical="center"/>
    </xf>
    <xf numFmtId="0" fontId="46" fillId="2" borderId="10" xfId="163" applyFont="1" applyFill="1" applyBorder="1"/>
    <xf numFmtId="0" fontId="48" fillId="2" borderId="10" xfId="163" applyFont="1" applyFill="1" applyBorder="1" applyAlignment="1">
      <alignment horizontal="center"/>
    </xf>
    <xf numFmtId="0" fontId="48" fillId="2" borderId="10" xfId="163" applyFont="1" applyFill="1" applyBorder="1"/>
    <xf numFmtId="0" fontId="45" fillId="2" borderId="10" xfId="163" applyFont="1" applyFill="1" applyBorder="1" applyAlignment="1">
      <alignment horizontal="center" vertical="center"/>
    </xf>
    <xf numFmtId="0" fontId="45" fillId="2" borderId="10" xfId="163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left" vertical="center" indent="1"/>
    </xf>
    <xf numFmtId="0" fontId="30" fillId="2" borderId="0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wrapText="1" indent="1"/>
    </xf>
    <xf numFmtId="0" fontId="30" fillId="2" borderId="10" xfId="0" applyFont="1" applyFill="1" applyBorder="1" applyAlignment="1">
      <alignment horizontal="left" vertical="center" wrapText="1" indent="1"/>
    </xf>
    <xf numFmtId="0" fontId="11" fillId="2" borderId="10" xfId="2" applyFont="1" applyFill="1" applyBorder="1" applyAlignment="1">
      <alignment horizontal="left" vertical="center" wrapText="1" indent="1"/>
    </xf>
    <xf numFmtId="0" fontId="30" fillId="2" borderId="10" xfId="159" applyNumberFormat="1" applyFont="1" applyFill="1" applyBorder="1" applyAlignment="1">
      <alignment horizontal="left" vertical="top" wrapText="1" indent="1"/>
    </xf>
    <xf numFmtId="0" fontId="35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right" wrapText="1"/>
    </xf>
    <xf numFmtId="0" fontId="25" fillId="2" borderId="0" xfId="0" applyFont="1" applyFill="1" applyBorder="1" applyAlignment="1">
      <alignment horizontal="left" vertical="center" indent="1"/>
    </xf>
    <xf numFmtId="0" fontId="30" fillId="2" borderId="0" xfId="0" applyFont="1" applyFill="1" applyBorder="1" applyAlignment="1">
      <alignment horizontal="left" vertical="center" wrapText="1" indent="1"/>
    </xf>
    <xf numFmtId="0" fontId="11" fillId="2" borderId="10" xfId="0" applyFont="1" applyFill="1" applyBorder="1" applyAlignment="1">
      <alignment horizontal="left" vertical="center" indent="1"/>
    </xf>
    <xf numFmtId="0" fontId="11" fillId="2" borderId="10" xfId="160" applyFont="1" applyFill="1" applyBorder="1" applyAlignment="1">
      <alignment horizontal="left" vertical="center" wrapText="1" indent="1"/>
    </xf>
    <xf numFmtId="0" fontId="11" fillId="2" borderId="10" xfId="2" applyFont="1" applyFill="1" applyBorder="1" applyAlignment="1">
      <alignment horizontal="left" vertical="center" indent="1"/>
    </xf>
    <xf numFmtId="0" fontId="11" fillId="2" borderId="10" xfId="2" applyFont="1" applyFill="1" applyBorder="1" applyAlignment="1">
      <alignment horizontal="center" vertical="center"/>
    </xf>
    <xf numFmtId="49" fontId="11" fillId="2" borderId="10" xfId="16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11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left" vertical="top" wrapText="1" indent="1"/>
    </xf>
    <xf numFmtId="0" fontId="30" fillId="0" borderId="13" xfId="0" applyFont="1" applyBorder="1" applyAlignment="1">
      <alignment horizontal="left" vertical="center" wrapText="1" indent="1"/>
    </xf>
    <xf numFmtId="0" fontId="29" fillId="0" borderId="21" xfId="0" applyFont="1" applyBorder="1" applyAlignment="1">
      <alignment horizontal="left" vertical="top" wrapText="1" indent="1"/>
    </xf>
    <xf numFmtId="0" fontId="30" fillId="0" borderId="21" xfId="0" applyFont="1" applyBorder="1" applyAlignment="1">
      <alignment horizontal="left" vertical="top" wrapText="1" indent="1"/>
    </xf>
    <xf numFmtId="0" fontId="31" fillId="0" borderId="21" xfId="1" applyFont="1" applyBorder="1" applyAlignment="1">
      <alignment horizontal="left" vertical="top" wrapText="1" indent="1"/>
    </xf>
    <xf numFmtId="0" fontId="30" fillId="0" borderId="24" xfId="0" applyFont="1" applyFill="1" applyBorder="1" applyAlignment="1">
      <alignment horizontal="left" vertical="top" wrapText="1" indent="1"/>
    </xf>
    <xf numFmtId="0" fontId="30" fillId="0" borderId="21" xfId="0" applyFont="1" applyFill="1" applyBorder="1" applyAlignment="1">
      <alignment horizontal="left" vertical="top" wrapText="1" indent="1"/>
    </xf>
    <xf numFmtId="0" fontId="30" fillId="0" borderId="21" xfId="0" quotePrefix="1" applyFont="1" applyFill="1" applyBorder="1" applyAlignment="1">
      <alignment horizontal="left" vertical="top" wrapText="1" indent="1"/>
    </xf>
    <xf numFmtId="0" fontId="11" fillId="0" borderId="21" xfId="0" quotePrefix="1" applyFont="1" applyFill="1" applyBorder="1" applyAlignment="1">
      <alignment horizontal="left" vertical="top" wrapText="1" indent="1"/>
    </xf>
    <xf numFmtId="0" fontId="32" fillId="0" borderId="21" xfId="0" applyFont="1" applyFill="1" applyBorder="1" applyAlignment="1">
      <alignment horizontal="left" vertical="top" wrapText="1" indent="2"/>
    </xf>
    <xf numFmtId="165" fontId="25" fillId="0" borderId="24" xfId="0" applyNumberFormat="1" applyFont="1" applyFill="1" applyBorder="1" applyAlignment="1">
      <alignment horizontal="left" vertical="top" wrapText="1" indent="3"/>
    </xf>
    <xf numFmtId="0" fontId="11" fillId="0" borderId="25" xfId="0" applyFont="1" applyBorder="1" applyAlignment="1">
      <alignment horizontal="left" vertical="top" wrapText="1" indent="1"/>
    </xf>
    <xf numFmtId="0" fontId="30" fillId="0" borderId="24" xfId="0" applyFont="1" applyBorder="1" applyAlignment="1">
      <alignment horizontal="left" vertical="top" wrapText="1" indent="1"/>
    </xf>
    <xf numFmtId="0" fontId="11" fillId="0" borderId="24" xfId="0" applyFont="1" applyBorder="1" applyAlignment="1">
      <alignment horizontal="left" vertical="top" wrapText="1" indent="1"/>
    </xf>
    <xf numFmtId="0" fontId="11" fillId="0" borderId="21" xfId="0" applyFont="1" applyBorder="1" applyAlignment="1">
      <alignment horizontal="left" vertical="top" wrapText="1" indent="1"/>
    </xf>
    <xf numFmtId="0" fontId="30" fillId="0" borderId="27" xfId="0" applyFont="1" applyBorder="1" applyAlignment="1">
      <alignment horizontal="left" vertical="top" wrapText="1" indent="1"/>
    </xf>
    <xf numFmtId="0" fontId="30" fillId="0" borderId="21" xfId="0" applyFont="1" applyBorder="1" applyAlignment="1">
      <alignment horizontal="left" vertical="top" wrapText="1" indent="3"/>
    </xf>
    <xf numFmtId="0" fontId="30" fillId="0" borderId="25" xfId="0" applyFont="1" applyBorder="1" applyAlignment="1">
      <alignment horizontal="left" vertical="top" wrapText="1" indent="3"/>
    </xf>
    <xf numFmtId="0" fontId="31" fillId="0" borderId="25" xfId="1" applyFont="1" applyBorder="1" applyAlignment="1">
      <alignment horizontal="left" vertical="top" wrapText="1" indent="1"/>
    </xf>
    <xf numFmtId="0" fontId="11" fillId="0" borderId="29" xfId="0" applyFont="1" applyBorder="1" applyAlignment="1">
      <alignment horizontal="left" vertical="top" wrapText="1" indent="1"/>
    </xf>
    <xf numFmtId="0" fontId="30" fillId="0" borderId="0" xfId="0" applyFont="1" applyBorder="1" applyAlignment="1">
      <alignment horizontal="left" vertical="top" indent="1"/>
    </xf>
    <xf numFmtId="0" fontId="25" fillId="0" borderId="12" xfId="0" applyFont="1" applyFill="1" applyBorder="1" applyAlignment="1">
      <alignment horizontal="left" vertical="top" wrapText="1" indent="1"/>
    </xf>
    <xf numFmtId="0" fontId="29" fillId="0" borderId="17" xfId="0" applyFont="1" applyBorder="1" applyAlignment="1">
      <alignment horizontal="left" vertical="top" wrapText="1" indent="1"/>
    </xf>
    <xf numFmtId="0" fontId="29" fillId="0" borderId="18" xfId="0" applyFont="1" applyBorder="1" applyAlignment="1">
      <alignment horizontal="left" vertical="top" wrapText="1" indent="1"/>
    </xf>
    <xf numFmtId="0" fontId="29" fillId="0" borderId="19" xfId="0" applyFont="1" applyBorder="1" applyAlignment="1">
      <alignment horizontal="left" vertical="top" wrapText="1" indent="1"/>
    </xf>
    <xf numFmtId="0" fontId="29" fillId="0" borderId="20" xfId="0" applyFont="1" applyBorder="1" applyAlignment="1">
      <alignment horizontal="left" vertical="top" wrapText="1" indent="1"/>
    </xf>
    <xf numFmtId="0" fontId="29" fillId="0" borderId="22" xfId="0" applyFont="1" applyBorder="1" applyAlignment="1">
      <alignment horizontal="left" vertical="top" wrapText="1" indent="1"/>
    </xf>
    <xf numFmtId="0" fontId="29" fillId="0" borderId="23" xfId="0" applyFont="1" applyBorder="1" applyAlignment="1">
      <alignment horizontal="left" vertical="top" wrapText="1" indent="1"/>
    </xf>
    <xf numFmtId="0" fontId="29" fillId="0" borderId="20" xfId="0" applyFont="1" applyFill="1" applyBorder="1" applyAlignment="1">
      <alignment horizontal="left" vertical="top" wrapText="1" indent="1"/>
    </xf>
    <xf numFmtId="0" fontId="29" fillId="0" borderId="22" xfId="0" applyFont="1" applyFill="1" applyBorder="1" applyAlignment="1">
      <alignment horizontal="left" vertical="top" wrapText="1" indent="1"/>
    </xf>
    <xf numFmtId="0" fontId="29" fillId="0" borderId="22" xfId="0" applyFont="1" applyFill="1" applyBorder="1" applyAlignment="1">
      <alignment horizontal="left" vertical="top" wrapText="1" indent="1"/>
    </xf>
    <xf numFmtId="0" fontId="29" fillId="0" borderId="26" xfId="0" applyFont="1" applyBorder="1" applyAlignment="1">
      <alignment horizontal="left" vertical="top" wrapText="1" indent="1"/>
    </xf>
    <xf numFmtId="0" fontId="29" fillId="0" borderId="20" xfId="0" applyFont="1" applyBorder="1" applyAlignment="1">
      <alignment horizontal="left" vertical="top" wrapText="1" indent="1"/>
    </xf>
    <xf numFmtId="0" fontId="29" fillId="0" borderId="28" xfId="0" applyFont="1" applyBorder="1" applyAlignment="1">
      <alignment horizontal="left" vertical="top" wrapText="1" indent="1"/>
    </xf>
    <xf numFmtId="0" fontId="29" fillId="0" borderId="0" xfId="0" applyFont="1" applyBorder="1" applyAlignment="1">
      <alignment horizontal="left" vertical="top" wrapText="1" indent="1"/>
    </xf>
    <xf numFmtId="0" fontId="30" fillId="2" borderId="11" xfId="0" applyFont="1" applyFill="1" applyBorder="1" applyAlignment="1">
      <alignment horizontal="left" vertical="top" wrapText="1" indent="1"/>
    </xf>
    <xf numFmtId="0" fontId="50" fillId="2" borderId="0" xfId="0" applyFont="1" applyFill="1" applyBorder="1" applyAlignment="1">
      <alignment vertical="top"/>
    </xf>
    <xf numFmtId="0" fontId="30" fillId="2" borderId="0" xfId="0" applyFont="1" applyFill="1" applyBorder="1" applyAlignment="1"/>
    <xf numFmtId="0" fontId="11" fillId="2" borderId="10" xfId="0" applyNumberFormat="1" applyFont="1" applyFill="1" applyBorder="1" applyAlignment="1">
      <alignment horizontal="left" vertical="center"/>
    </xf>
    <xf numFmtId="0" fontId="30" fillId="2" borderId="10" xfId="160" applyFont="1" applyFill="1" applyBorder="1" applyAlignment="1">
      <alignment horizontal="left" vertical="top"/>
    </xf>
    <xf numFmtId="181" fontId="30" fillId="2" borderId="10" xfId="161" applyNumberFormat="1" applyFont="1" applyFill="1" applyBorder="1" applyAlignment="1">
      <alignment horizontal="center" vertical="top" wrapText="1"/>
    </xf>
  </cellXfs>
  <cellStyles count="164">
    <cellStyle name="2.Жирный" xfId="8" xr:uid="{00000000-0005-0000-0000-000000000000}"/>
    <cellStyle name="Calculation Cell" xfId="9" xr:uid="{00000000-0005-0000-0000-000001000000}"/>
    <cellStyle name="Calculation Cell 2" xfId="10" xr:uid="{00000000-0005-0000-0000-000002000000}"/>
    <cellStyle name="Calculation Cell 2 2" xfId="11" xr:uid="{00000000-0005-0000-0000-000003000000}"/>
    <cellStyle name="Comma [0]_Budget_адреска на Левобережке_12.08.05" xfId="12" xr:uid="{00000000-0005-0000-0000-000004000000}"/>
    <cellStyle name="Comma_Budget_адреска на Левобережке_12.08.05" xfId="13" xr:uid="{00000000-0005-0000-0000-000005000000}"/>
    <cellStyle name="Currency [0]_Budget_адреска на Левобережке_12.08.05" xfId="14" xr:uid="{00000000-0005-0000-0000-000006000000}"/>
    <cellStyle name="Currency_Budget_адреска на Левобережке_12.08.05" xfId="15" xr:uid="{00000000-0005-0000-0000-000007000000}"/>
    <cellStyle name="Double-Click cell" xfId="16" xr:uid="{00000000-0005-0000-0000-000008000000}"/>
    <cellStyle name="Double-Click cell 2" xfId="17" xr:uid="{00000000-0005-0000-0000-000009000000}"/>
    <cellStyle name="Entry cell" xfId="18" xr:uid="{00000000-0005-0000-0000-00000A000000}"/>
    <cellStyle name="Entry cell 2" xfId="19" xr:uid="{00000000-0005-0000-0000-00000B000000}"/>
    <cellStyle name="Excel Built-in Normal" xfId="20" xr:uid="{00000000-0005-0000-0000-00000C000000}"/>
    <cellStyle name="Excel Built-in Normal 1" xfId="21" xr:uid="{00000000-0005-0000-0000-00000D000000}"/>
    <cellStyle name="Excel Built-in Normal 1 2" xfId="22" xr:uid="{00000000-0005-0000-0000-00000E000000}"/>
    <cellStyle name="Excel Built-in Normal 1 2 2" xfId="23" xr:uid="{00000000-0005-0000-0000-00000F000000}"/>
    <cellStyle name="Excel Built-in Normal 1 3" xfId="24" xr:uid="{00000000-0005-0000-0000-000010000000}"/>
    <cellStyle name="Excel Built-in Normal 2" xfId="25" xr:uid="{00000000-0005-0000-0000-000011000000}"/>
    <cellStyle name="Excel Built-in Normal 2 2" xfId="26" xr:uid="{00000000-0005-0000-0000-000012000000}"/>
    <cellStyle name="Excel Built-in Normal 3" xfId="27" xr:uid="{00000000-0005-0000-0000-000013000000}"/>
    <cellStyle name="Followed Hyperlink_Copy of Levoberegka_PR_05.09.05" xfId="28" xr:uid="{00000000-0005-0000-0000-000014000000}"/>
    <cellStyle name="Front Sheet" xfId="29" xr:uid="{00000000-0005-0000-0000-000015000000}"/>
    <cellStyle name="Front Sheet 2" xfId="30" xr:uid="{00000000-0005-0000-0000-000016000000}"/>
    <cellStyle name="Heads" xfId="31" xr:uid="{00000000-0005-0000-0000-000017000000}"/>
    <cellStyle name="Heads 2" xfId="32" xr:uid="{00000000-0005-0000-0000-000018000000}"/>
    <cellStyle name="Hyperlink_! FINAL Total budget_BOARDS 3x6_FoxMart" xfId="33" xr:uid="{00000000-0005-0000-0000-000019000000}"/>
    <cellStyle name="Iau?iue_CHARPRIC" xfId="34" xr:uid="{00000000-0005-0000-0000-00001A000000}"/>
    <cellStyle name="Mark-up/W Days" xfId="35" xr:uid="{00000000-0005-0000-0000-00001B000000}"/>
    <cellStyle name="Mark-up/W Days 2" xfId="36" xr:uid="{00000000-0005-0000-0000-00001C000000}"/>
    <cellStyle name="Mark-up/W Days 2 2" xfId="37" xr:uid="{00000000-0005-0000-0000-00001D000000}"/>
    <cellStyle name="NIC % cell" xfId="38" xr:uid="{00000000-0005-0000-0000-00001E000000}"/>
    <cellStyle name="NIC % cell 2" xfId="39" xr:uid="{00000000-0005-0000-0000-00001F000000}"/>
    <cellStyle name="NIC Calculation Cell" xfId="40" xr:uid="{00000000-0005-0000-0000-000020000000}"/>
    <cellStyle name="NIC Calculation Cell 2" xfId="41" xr:uid="{00000000-0005-0000-0000-000021000000}"/>
    <cellStyle name="NIC Calculation Cell 2 2" xfId="42" xr:uid="{00000000-0005-0000-0000-000022000000}"/>
    <cellStyle name="Non-entry Cell" xfId="43" xr:uid="{00000000-0005-0000-0000-000023000000}"/>
    <cellStyle name="Non-entry Cell 2" xfId="44" xr:uid="{00000000-0005-0000-0000-000024000000}"/>
    <cellStyle name="Non-entry Cell 2 2" xfId="45" xr:uid="{00000000-0005-0000-0000-000025000000}"/>
    <cellStyle name="Normal_! FINAL Total budget_BOARDS 3x6_FoxMart" xfId="46" xr:uid="{00000000-0005-0000-0000-000026000000}"/>
    <cellStyle name="Optional cell" xfId="47" xr:uid="{00000000-0005-0000-0000-000027000000}"/>
    <cellStyle name="Optional cell 2" xfId="48" xr:uid="{00000000-0005-0000-0000-000028000000}"/>
    <cellStyle name="Optional cell 2 2" xfId="49" xr:uid="{00000000-0005-0000-0000-000029000000}"/>
    <cellStyle name="Orig Calc Cell" xfId="50" xr:uid="{00000000-0005-0000-0000-00002A000000}"/>
    <cellStyle name="Orig Calc Cell 2" xfId="51" xr:uid="{00000000-0005-0000-0000-00002B000000}"/>
    <cellStyle name="Orig Entry cell" xfId="52" xr:uid="{00000000-0005-0000-0000-00002C000000}"/>
    <cellStyle name="Orig Entry cell 2" xfId="53" xr:uid="{00000000-0005-0000-0000-00002D000000}"/>
    <cellStyle name="Ouny?e [0]_CHARPRIC" xfId="54" xr:uid="{00000000-0005-0000-0000-00002E000000}"/>
    <cellStyle name="Ouny?e_CHARPRIC" xfId="55" xr:uid="{00000000-0005-0000-0000-00002F000000}"/>
    <cellStyle name="Standard_Pst_98 Arbeitsmappe" xfId="56" xr:uid="{00000000-0005-0000-0000-000030000000}"/>
    <cellStyle name="Stock entry cell" xfId="57" xr:uid="{00000000-0005-0000-0000-000031000000}"/>
    <cellStyle name="Stock entry cell 2" xfId="58" xr:uid="{00000000-0005-0000-0000-000032000000}"/>
    <cellStyle name="Stock entry cell 2 2" xfId="59" xr:uid="{00000000-0005-0000-0000-000033000000}"/>
    <cellStyle name="Stock feet/metres" xfId="60" xr:uid="{00000000-0005-0000-0000-000034000000}"/>
    <cellStyle name="Stock feet/metres 2" xfId="61" xr:uid="{00000000-0005-0000-0000-000035000000}"/>
    <cellStyle name="Stock feet/metres 2 2" xfId="62" xr:uid="{00000000-0005-0000-0000-000036000000}"/>
    <cellStyle name="Stock rate entry cell" xfId="63" xr:uid="{00000000-0005-0000-0000-000037000000}"/>
    <cellStyle name="Stock rate entry cell 2" xfId="64" xr:uid="{00000000-0005-0000-0000-000038000000}"/>
    <cellStyle name="Text Calculation Cell" xfId="65" xr:uid="{00000000-0005-0000-0000-000039000000}"/>
    <cellStyle name="Text Calculation Cell 2" xfId="66" xr:uid="{00000000-0005-0000-0000-00003A000000}"/>
    <cellStyle name="Text Calculation Cell 2 2" xfId="67" xr:uid="{00000000-0005-0000-0000-00003B000000}"/>
    <cellStyle name="Text entry cell" xfId="68" xr:uid="{00000000-0005-0000-0000-00003C000000}"/>
    <cellStyle name="Text entry cell 2" xfId="69" xr:uid="{00000000-0005-0000-0000-00003D000000}"/>
    <cellStyle name="Text entry cell 2 2" xfId="70" xr:uid="{00000000-0005-0000-0000-00003E000000}"/>
    <cellStyle name="Text Unit Cell" xfId="71" xr:uid="{00000000-0005-0000-0000-00003F000000}"/>
    <cellStyle name="Text Unit Cell 2" xfId="72" xr:uid="{00000000-0005-0000-0000-000040000000}"/>
    <cellStyle name="Text Unit Cell 2 2" xfId="73" xr:uid="{00000000-0005-0000-0000-000041000000}"/>
    <cellStyle name="Total" xfId="74" xr:uid="{00000000-0005-0000-0000-000042000000}"/>
    <cellStyle name="Total 2" xfId="75" xr:uid="{00000000-0005-0000-0000-000043000000}"/>
    <cellStyle name="Total 2 2" xfId="76" xr:uid="{00000000-0005-0000-0000-000044000000}"/>
    <cellStyle name="Гіперпосилання" xfId="1" builtinId="8"/>
    <cellStyle name="Денежный 2" xfId="77" xr:uid="{00000000-0005-0000-0000-000046000000}"/>
    <cellStyle name="Денежный 3" xfId="78" xr:uid="{00000000-0005-0000-0000-000047000000}"/>
    <cellStyle name="Денежный 4" xfId="79" xr:uid="{00000000-0005-0000-0000-000048000000}"/>
    <cellStyle name="Денежный 5" xfId="80" xr:uid="{00000000-0005-0000-0000-000049000000}"/>
    <cellStyle name="Заголовок" xfId="81" xr:uid="{00000000-0005-0000-0000-00004A000000}"/>
    <cellStyle name="Заголовок 1 2" xfId="82" xr:uid="{00000000-0005-0000-0000-00004B000000}"/>
    <cellStyle name="Звичайний" xfId="0" builtinId="0"/>
    <cellStyle name="Звичайний 2" xfId="163" xr:uid="{00000000-0005-0000-0000-0000D1000000}"/>
    <cellStyle name="Личный" xfId="83" xr:uid="{00000000-0005-0000-0000-00004C000000}"/>
    <cellStyle name="Обычный 10" xfId="84" xr:uid="{00000000-0005-0000-0000-00004E000000}"/>
    <cellStyle name="Обычный 10 2" xfId="85" xr:uid="{00000000-0005-0000-0000-00004F000000}"/>
    <cellStyle name="Обычный 11" xfId="86" xr:uid="{00000000-0005-0000-0000-000050000000}"/>
    <cellStyle name="Обычный 12" xfId="87" xr:uid="{00000000-0005-0000-0000-000051000000}"/>
    <cellStyle name="Обычный 13" xfId="88" xr:uid="{00000000-0005-0000-0000-000052000000}"/>
    <cellStyle name="Обычный 14" xfId="89" xr:uid="{00000000-0005-0000-0000-000053000000}"/>
    <cellStyle name="Обычный 15" xfId="90" xr:uid="{00000000-0005-0000-0000-000054000000}"/>
    <cellStyle name="Обычный 15 2" xfId="91" xr:uid="{00000000-0005-0000-0000-000055000000}"/>
    <cellStyle name="Обычный 16" xfId="92" xr:uid="{00000000-0005-0000-0000-000056000000}"/>
    <cellStyle name="Обычный 17" xfId="93" xr:uid="{00000000-0005-0000-0000-000057000000}"/>
    <cellStyle name="Обычный 18" xfId="94" xr:uid="{00000000-0005-0000-0000-000058000000}"/>
    <cellStyle name="Обычный 19" xfId="95" xr:uid="{00000000-0005-0000-0000-000059000000}"/>
    <cellStyle name="Обычный 2" xfId="3" xr:uid="{00000000-0005-0000-0000-00005A000000}"/>
    <cellStyle name="Обычный 2 10" xfId="96" xr:uid="{00000000-0005-0000-0000-00005B000000}"/>
    <cellStyle name="Обычный 2 2" xfId="97" xr:uid="{00000000-0005-0000-0000-00005C000000}"/>
    <cellStyle name="Обычный 2 2 2" xfId="98" xr:uid="{00000000-0005-0000-0000-00005D000000}"/>
    <cellStyle name="Обычный 2 2 2 10" xfId="99" xr:uid="{00000000-0005-0000-0000-00005E000000}"/>
    <cellStyle name="Обычный 2 2 2 2" xfId="100" xr:uid="{00000000-0005-0000-0000-00005F000000}"/>
    <cellStyle name="Обычный 2 2 2 2 2" xfId="101" xr:uid="{00000000-0005-0000-0000-000060000000}"/>
    <cellStyle name="Обычный 2 2 2 2 2 2" xfId="102" xr:uid="{00000000-0005-0000-0000-000061000000}"/>
    <cellStyle name="Обычный 2 2 2 2 3" xfId="103" xr:uid="{00000000-0005-0000-0000-000062000000}"/>
    <cellStyle name="Обычный 2 2 2 2 4" xfId="104" xr:uid="{00000000-0005-0000-0000-000063000000}"/>
    <cellStyle name="Обычный 2 2 2 2 5" xfId="105" xr:uid="{00000000-0005-0000-0000-000064000000}"/>
    <cellStyle name="Обычный 2 2 2 2 6" xfId="106" xr:uid="{00000000-0005-0000-0000-000065000000}"/>
    <cellStyle name="Обычный 2 2 2 2 7" xfId="107" xr:uid="{00000000-0005-0000-0000-000066000000}"/>
    <cellStyle name="Обычный 2 2 2 3" xfId="108" xr:uid="{00000000-0005-0000-0000-000067000000}"/>
    <cellStyle name="Обычный 2 2 2 4" xfId="109" xr:uid="{00000000-0005-0000-0000-000068000000}"/>
    <cellStyle name="Обычный 2 2 2 5" xfId="110" xr:uid="{00000000-0005-0000-0000-000069000000}"/>
    <cellStyle name="Обычный 2 2 2 6" xfId="111" xr:uid="{00000000-0005-0000-0000-00006A000000}"/>
    <cellStyle name="Обычный 2 2 2 7" xfId="112" xr:uid="{00000000-0005-0000-0000-00006B000000}"/>
    <cellStyle name="Обычный 2 2 2 8" xfId="113" xr:uid="{00000000-0005-0000-0000-00006C000000}"/>
    <cellStyle name="Обычный 2 2 2 9" xfId="114" xr:uid="{00000000-0005-0000-0000-00006D000000}"/>
    <cellStyle name="Обычный 2 2 3" xfId="115" xr:uid="{00000000-0005-0000-0000-00006E000000}"/>
    <cellStyle name="Обычный 2 2 4" xfId="116" xr:uid="{00000000-0005-0000-0000-00006F000000}"/>
    <cellStyle name="Обычный 2 2 5" xfId="117" xr:uid="{00000000-0005-0000-0000-000070000000}"/>
    <cellStyle name="Обычный 2 2 6" xfId="118" xr:uid="{00000000-0005-0000-0000-000071000000}"/>
    <cellStyle name="Обычный 2 2 7" xfId="119" xr:uid="{00000000-0005-0000-0000-000072000000}"/>
    <cellStyle name="Обычный 2 3" xfId="120" xr:uid="{00000000-0005-0000-0000-000073000000}"/>
    <cellStyle name="Обычный 2 3 3" xfId="160" xr:uid="{00000000-0005-0000-0000-000074000000}"/>
    <cellStyle name="Обычный 2 4" xfId="121" xr:uid="{00000000-0005-0000-0000-000075000000}"/>
    <cellStyle name="Обычный 2 5" xfId="122" xr:uid="{00000000-0005-0000-0000-000076000000}"/>
    <cellStyle name="Обычный 2 6" xfId="123" xr:uid="{00000000-0005-0000-0000-000077000000}"/>
    <cellStyle name="Обычный 2 7" xfId="124" xr:uid="{00000000-0005-0000-0000-000078000000}"/>
    <cellStyle name="Обычный 2 8" xfId="125" xr:uid="{00000000-0005-0000-0000-000079000000}"/>
    <cellStyle name="Обычный 2 9" xfId="126" xr:uid="{00000000-0005-0000-0000-00007A000000}"/>
    <cellStyle name="Обычный 20" xfId="127" xr:uid="{00000000-0005-0000-0000-00007B000000}"/>
    <cellStyle name="Обычный 21" xfId="156" xr:uid="{00000000-0005-0000-0000-00007C000000}"/>
    <cellStyle name="Обычный 22" xfId="157" xr:uid="{00000000-0005-0000-0000-00007D000000}"/>
    <cellStyle name="Обычный 24" xfId="128" xr:uid="{00000000-0005-0000-0000-00007E000000}"/>
    <cellStyle name="Обычный 24 2" xfId="129" xr:uid="{00000000-0005-0000-0000-00007F000000}"/>
    <cellStyle name="Обычный 3" xfId="5" xr:uid="{00000000-0005-0000-0000-000080000000}"/>
    <cellStyle name="Обычный 3 2" xfId="6" xr:uid="{00000000-0005-0000-0000-000081000000}"/>
    <cellStyle name="Обычный 3 3" xfId="130" xr:uid="{00000000-0005-0000-0000-000082000000}"/>
    <cellStyle name="Обычный 3 5" xfId="155" xr:uid="{00000000-0005-0000-0000-000083000000}"/>
    <cellStyle name="Обычный 4" xfId="131" xr:uid="{00000000-0005-0000-0000-000084000000}"/>
    <cellStyle name="Обычный 4 2" xfId="132" xr:uid="{00000000-0005-0000-0000-000085000000}"/>
    <cellStyle name="Обычный 4 3" xfId="159" xr:uid="{00000000-0005-0000-0000-000086000000}"/>
    <cellStyle name="Обычный 5" xfId="133" xr:uid="{00000000-0005-0000-0000-000087000000}"/>
    <cellStyle name="Обычный 5 2" xfId="134" xr:uid="{00000000-0005-0000-0000-000088000000}"/>
    <cellStyle name="Обычный 5 3" xfId="135" xr:uid="{00000000-0005-0000-0000-000089000000}"/>
    <cellStyle name="Обычный 5 4" xfId="136" xr:uid="{00000000-0005-0000-0000-00008A000000}"/>
    <cellStyle name="Обычный 6" xfId="137" xr:uid="{00000000-0005-0000-0000-00008B000000}"/>
    <cellStyle name="Обычный 6 13" xfId="138" xr:uid="{00000000-0005-0000-0000-00008C000000}"/>
    <cellStyle name="Обычный 6 2" xfId="139" xr:uid="{00000000-0005-0000-0000-00008D000000}"/>
    <cellStyle name="Обычный 6 2 2" xfId="140" xr:uid="{00000000-0005-0000-0000-00008E000000}"/>
    <cellStyle name="Обычный 7" xfId="141" xr:uid="{00000000-0005-0000-0000-00008F000000}"/>
    <cellStyle name="Обычный 7 2" xfId="142" xr:uid="{00000000-0005-0000-0000-000090000000}"/>
    <cellStyle name="Обычный 8" xfId="143" xr:uid="{00000000-0005-0000-0000-000091000000}"/>
    <cellStyle name="Обычный 8 2" xfId="144" xr:uid="{00000000-0005-0000-0000-000092000000}"/>
    <cellStyle name="Обычный 9" xfId="145" xr:uid="{00000000-0005-0000-0000-000093000000}"/>
    <cellStyle name="Обычный 9 2" xfId="146" xr:uid="{00000000-0005-0000-0000-000094000000}"/>
    <cellStyle name="Обычный_1.3. Шаблон спецификации" xfId="2" xr:uid="{00000000-0005-0000-0000-000095000000}"/>
    <cellStyle name="Стиль 1" xfId="4" xr:uid="{00000000-0005-0000-0000-000096000000}"/>
    <cellStyle name="Стиль 1 2" xfId="147" xr:uid="{00000000-0005-0000-0000-000097000000}"/>
    <cellStyle name="Тысячи [0]_CHARPRIC" xfId="148" xr:uid="{00000000-0005-0000-0000-000098000000}"/>
    <cellStyle name="Тысячи(0)" xfId="149" xr:uid="{00000000-0005-0000-0000-000099000000}"/>
    <cellStyle name="Тысячи(0) 2" xfId="150" xr:uid="{00000000-0005-0000-0000-00009A000000}"/>
    <cellStyle name="Тысячи_CHARPRIC" xfId="151" xr:uid="{00000000-0005-0000-0000-00009B000000}"/>
    <cellStyle name="Упаковка" xfId="152" xr:uid="{00000000-0005-0000-0000-00009C000000}"/>
    <cellStyle name="Упаковка 2" xfId="153" xr:uid="{00000000-0005-0000-0000-00009D000000}"/>
    <cellStyle name="Финансовый 2" xfId="7" xr:uid="{00000000-0005-0000-0000-00009E000000}"/>
    <cellStyle name="Финансовый 2 4" xfId="154" xr:uid="{00000000-0005-0000-0000-00009F000000}"/>
    <cellStyle name="Финансовый 3" xfId="158" xr:uid="{00000000-0005-0000-0000-0000A0000000}"/>
    <cellStyle name="Финансовый 3 2" xfId="161" xr:uid="{00000000-0005-0000-0000-0000A1000000}"/>
    <cellStyle name="Фінансовий" xfId="162" builtinId="3"/>
  </cellStyles>
  <dxfs count="8">
    <dxf>
      <font>
        <color theme="0" tint="-0.1499679555650502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9900"/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1095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5"/>
  <sheetViews>
    <sheetView showGridLines="0" showZeros="0" tabSelected="1" defaultGridColor="0" colorId="22" zoomScaleNormal="100" workbookViewId="0">
      <pane ySplit="1" topLeftCell="A2" activePane="bottomLeft" state="frozen"/>
      <selection activeCell="B2" sqref="B2"/>
      <selection pane="bottomLeft" activeCell="B2" sqref="B2"/>
    </sheetView>
  </sheetViews>
  <sheetFormatPr defaultColWidth="10.42578125" defaultRowHeight="12.75"/>
  <cols>
    <col min="1" max="1" width="36.5703125" style="105" customWidth="1"/>
    <col min="2" max="2" width="84.7109375" style="105" customWidth="1"/>
    <col min="3" max="16384" width="10.42578125" style="1"/>
  </cols>
  <sheetData>
    <row r="1" spans="1:2" ht="18" customHeight="1">
      <c r="A1" s="119" t="s">
        <v>2</v>
      </c>
      <c r="B1" s="119"/>
    </row>
    <row r="2" spans="1:2">
      <c r="A2" s="107" t="s">
        <v>16</v>
      </c>
      <c r="B2" s="106" t="s">
        <v>51</v>
      </c>
    </row>
    <row r="3" spans="1:2" ht="25.5" customHeight="1">
      <c r="A3" s="108"/>
      <c r="B3" s="84" t="s">
        <v>95</v>
      </c>
    </row>
    <row r="4" spans="1:2">
      <c r="A4" s="108"/>
      <c r="B4" s="85" t="s">
        <v>94</v>
      </c>
    </row>
    <row r="5" spans="1:2">
      <c r="A5" s="108"/>
      <c r="B5" s="85" t="s">
        <v>93</v>
      </c>
    </row>
    <row r="6" spans="1:2">
      <c r="A6" s="108"/>
      <c r="B6" s="85" t="s">
        <v>107</v>
      </c>
    </row>
    <row r="7" spans="1:2" ht="38.25">
      <c r="A7" s="108"/>
      <c r="B7" s="84" t="s">
        <v>101</v>
      </c>
    </row>
    <row r="8" spans="1:2">
      <c r="A8" s="108"/>
      <c r="B8" s="84" t="s">
        <v>100</v>
      </c>
    </row>
    <row r="9" spans="1:2" ht="25.5">
      <c r="A9" s="109"/>
      <c r="B9" s="86" t="s">
        <v>108</v>
      </c>
    </row>
    <row r="10" spans="1:2" ht="12.75" customHeight="1">
      <c r="A10" s="110" t="s">
        <v>17</v>
      </c>
      <c r="B10" s="87" t="s">
        <v>15</v>
      </c>
    </row>
    <row r="11" spans="1:2" ht="12.75" customHeight="1">
      <c r="A11" s="111"/>
      <c r="B11" s="88" t="s">
        <v>41</v>
      </c>
    </row>
    <row r="12" spans="1:2" ht="12.75" customHeight="1">
      <c r="A12" s="112"/>
      <c r="B12" s="89" t="s">
        <v>1</v>
      </c>
    </row>
    <row r="13" spans="1:2" ht="12.75" customHeight="1">
      <c r="A13" s="113" t="s">
        <v>38</v>
      </c>
      <c r="B13" s="90" t="s">
        <v>40</v>
      </c>
    </row>
    <row r="14" spans="1:2" ht="12.75" customHeight="1">
      <c r="A14" s="114"/>
      <c r="B14" s="89" t="s">
        <v>138</v>
      </c>
    </row>
    <row r="15" spans="1:2" ht="12.75" customHeight="1">
      <c r="A15" s="114"/>
      <c r="B15" s="91" t="s">
        <v>39</v>
      </c>
    </row>
    <row r="16" spans="1:2" ht="12.75" customHeight="1">
      <c r="A16" s="114"/>
      <c r="B16" s="92" t="s">
        <v>140</v>
      </c>
    </row>
    <row r="17" spans="1:2">
      <c r="A17" s="114"/>
      <c r="B17" s="92" t="s">
        <v>212</v>
      </c>
    </row>
    <row r="18" spans="1:2" ht="25.5">
      <c r="A18" s="114"/>
      <c r="B18" s="93" t="s">
        <v>213</v>
      </c>
    </row>
    <row r="19" spans="1:2" ht="25.5">
      <c r="A19" s="114"/>
      <c r="B19" s="120" t="s">
        <v>206</v>
      </c>
    </row>
    <row r="20" spans="1:2" ht="38.25">
      <c r="A20" s="114"/>
      <c r="B20" s="94" t="s">
        <v>102</v>
      </c>
    </row>
    <row r="21" spans="1:2">
      <c r="A21" s="115"/>
      <c r="B21" s="94" t="s">
        <v>18</v>
      </c>
    </row>
    <row r="22" spans="1:2" ht="12.75" customHeight="1">
      <c r="A22" s="110" t="s">
        <v>29</v>
      </c>
      <c r="B22" s="95">
        <v>45408</v>
      </c>
    </row>
    <row r="23" spans="1:2" ht="12.75" customHeight="1">
      <c r="A23" s="111"/>
      <c r="B23" s="88" t="s">
        <v>14</v>
      </c>
    </row>
    <row r="24" spans="1:2" ht="38.25">
      <c r="A24" s="112"/>
      <c r="B24" s="96" t="s">
        <v>13</v>
      </c>
    </row>
    <row r="25" spans="1:2" ht="25.5">
      <c r="A25" s="110" t="s">
        <v>28</v>
      </c>
      <c r="B25" s="97" t="s">
        <v>0</v>
      </c>
    </row>
    <row r="26" spans="1:2" ht="12.75" customHeight="1">
      <c r="A26" s="111"/>
      <c r="B26" s="88" t="s">
        <v>139</v>
      </c>
    </row>
    <row r="27" spans="1:2" ht="25.5">
      <c r="A27" s="112"/>
      <c r="B27" s="88" t="s">
        <v>44</v>
      </c>
    </row>
    <row r="28" spans="1:2">
      <c r="A28" s="110" t="s">
        <v>30</v>
      </c>
      <c r="B28" s="98" t="s">
        <v>43</v>
      </c>
    </row>
    <row r="29" spans="1:2" ht="25.5">
      <c r="A29" s="112"/>
      <c r="B29" s="99" t="s">
        <v>42</v>
      </c>
    </row>
    <row r="30" spans="1:2" ht="38.25">
      <c r="A30" s="116" t="s">
        <v>31</v>
      </c>
      <c r="B30" s="100" t="s">
        <v>22</v>
      </c>
    </row>
    <row r="31" spans="1:2">
      <c r="A31" s="110" t="s">
        <v>32</v>
      </c>
      <c r="B31" s="97" t="s">
        <v>24</v>
      </c>
    </row>
    <row r="32" spans="1:2" ht="14.25" customHeight="1">
      <c r="A32" s="111"/>
      <c r="B32" s="101" t="s">
        <v>23</v>
      </c>
    </row>
    <row r="33" spans="1:2" ht="14.25" customHeight="1">
      <c r="A33" s="112"/>
      <c r="B33" s="101" t="s">
        <v>19</v>
      </c>
    </row>
    <row r="34" spans="1:2">
      <c r="A34" s="110" t="s">
        <v>33</v>
      </c>
      <c r="B34" s="97" t="s">
        <v>27</v>
      </c>
    </row>
    <row r="35" spans="1:2">
      <c r="A35" s="111"/>
      <c r="B35" s="101" t="s">
        <v>25</v>
      </c>
    </row>
    <row r="36" spans="1:2" ht="14.25" customHeight="1">
      <c r="A36" s="111"/>
      <c r="B36" s="101" t="s">
        <v>26</v>
      </c>
    </row>
    <row r="37" spans="1:2">
      <c r="A37" s="112"/>
      <c r="B37" s="102" t="s">
        <v>20</v>
      </c>
    </row>
    <row r="38" spans="1:2" ht="25.5">
      <c r="A38" s="117" t="s">
        <v>34</v>
      </c>
      <c r="B38" s="100" t="s">
        <v>21</v>
      </c>
    </row>
    <row r="39" spans="1:2" ht="25.5">
      <c r="A39" s="110" t="s">
        <v>35</v>
      </c>
      <c r="B39" s="88" t="s">
        <v>37</v>
      </c>
    </row>
    <row r="40" spans="1:2" ht="14.25" customHeight="1">
      <c r="A40" s="112"/>
      <c r="B40" s="103" t="s">
        <v>12</v>
      </c>
    </row>
    <row r="41" spans="1:2" ht="54.6" customHeight="1">
      <c r="A41" s="118" t="s">
        <v>36</v>
      </c>
      <c r="B41" s="104" t="s">
        <v>211</v>
      </c>
    </row>
    <row r="44" spans="1:2" ht="14.25" customHeight="1"/>
    <row r="51" ht="14.25" customHeight="1"/>
    <row r="53" ht="14.25" customHeight="1"/>
    <row r="57" ht="14.25" customHeight="1"/>
    <row r="61" ht="14.25" customHeight="1"/>
    <row r="65" ht="14.25" customHeight="1"/>
  </sheetData>
  <mergeCells count="10">
    <mergeCell ref="A1:B1"/>
    <mergeCell ref="A2:A9"/>
    <mergeCell ref="A34:A37"/>
    <mergeCell ref="A39:A40"/>
    <mergeCell ref="A31:A33"/>
    <mergeCell ref="A10:A12"/>
    <mergeCell ref="A28:A29"/>
    <mergeCell ref="A22:A24"/>
    <mergeCell ref="A13:A20"/>
    <mergeCell ref="A25:A27"/>
  </mergeCells>
  <conditionalFormatting sqref="B22">
    <cfRule type="containsBlanks" dxfId="7" priority="9">
      <formula>LEN(TRIM(B22))=0</formula>
    </cfRule>
  </conditionalFormatting>
  <hyperlinks>
    <hyperlink ref="B40" r:id="rId1" xr:uid="{00000000-0004-0000-0000-000000000000}"/>
    <hyperlink ref="B14" r:id="rId2" xr:uid="{00000000-0004-0000-0000-000001000000}"/>
    <hyperlink ref="B12" r:id="rId3" xr:uid="{00000000-0004-0000-0000-000002000000}"/>
    <hyperlink ref="B7" location="'Додаток 1'!A1" display="Запит комерційної пропозиції, детальна інформація та вимоги щодо предмету закупівлі надано в Додатку 1." xr:uid="{00000000-0004-0000-0000-000003000000}"/>
    <hyperlink ref="B8" location="'Додаток 2'!A1" display="Перелік робіт надано в Додатку 2." xr:uid="{00000000-0004-0000-0000-000004000000}"/>
  </hyperlinks>
  <pageMargins left="0.27559055118110237" right="0.2" top="0.28000000000000003" bottom="0.42" header="0.19685039370078741" footer="0.19685039370078741"/>
  <pageSetup paperSize="9" scale="82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9A30-76B1-4F90-834B-4EF606479109}">
  <sheetPr>
    <pageSetUpPr fitToPage="1"/>
  </sheetPr>
  <dimension ref="A1:V92"/>
  <sheetViews>
    <sheetView workbookViewId="0">
      <selection activeCell="E3" sqref="E3:G3"/>
    </sheetView>
  </sheetViews>
  <sheetFormatPr defaultColWidth="9.140625" defaultRowHeight="12.75" outlineLevelRow="1"/>
  <cols>
    <col min="1" max="1" width="3.85546875" style="2" customWidth="1"/>
    <col min="2" max="2" width="58.5703125" style="2" customWidth="1"/>
    <col min="3" max="3" width="12.85546875" style="2" customWidth="1"/>
    <col min="4" max="4" width="14" style="2" customWidth="1"/>
    <col min="5" max="5" width="10.7109375" style="2" customWidth="1"/>
    <col min="6" max="6" width="17.5703125" style="2" customWidth="1"/>
    <col min="7" max="7" width="15.140625" style="2" bestFit="1" customWidth="1"/>
    <col min="8" max="8" width="10.7109375" style="2" customWidth="1"/>
    <col min="9" max="9" width="11.42578125" style="2" bestFit="1" customWidth="1"/>
    <col min="10" max="10" width="15.140625" style="2" bestFit="1" customWidth="1"/>
    <col min="11" max="11" width="10.7109375" style="2" customWidth="1"/>
    <col min="12" max="12" width="11.42578125" style="2" bestFit="1" customWidth="1"/>
    <col min="13" max="13" width="15.140625" style="2" bestFit="1" customWidth="1"/>
    <col min="14" max="14" width="10.7109375" style="2" customWidth="1"/>
    <col min="15" max="15" width="14.140625" style="2" bestFit="1" customWidth="1"/>
    <col min="16" max="16" width="18.28515625" style="2" customWidth="1"/>
    <col min="17" max="17" width="10.7109375" style="2" customWidth="1"/>
    <col min="18" max="18" width="11.42578125" style="2" bestFit="1" customWidth="1"/>
    <col min="19" max="19" width="15.140625" style="2" bestFit="1" customWidth="1"/>
    <col min="20" max="20" width="10.7109375" style="2" customWidth="1"/>
    <col min="21" max="21" width="11.42578125" style="2" bestFit="1" customWidth="1"/>
    <col min="22" max="22" width="15.140625" style="2" bestFit="1" customWidth="1"/>
    <col min="23" max="16384" width="9.140625" style="2"/>
  </cols>
  <sheetData>
    <row r="1" spans="1:22" s="122" customFormat="1" ht="12.75" customHeight="1">
      <c r="A1" s="68" t="str">
        <f>IF($E$3=0,"Додаток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22"/>
      <c r="C1" s="22"/>
      <c r="D1" s="22"/>
      <c r="E1" s="7"/>
      <c r="F1" s="7"/>
      <c r="G1" s="7"/>
      <c r="H1" s="121" t="str">
        <f>IF($E$3=0,"Змінювати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3" customFormat="1" ht="12.75" customHeight="1">
      <c r="A2" s="69" t="s">
        <v>51</v>
      </c>
      <c r="E2" s="7"/>
      <c r="F2" s="7"/>
      <c r="G2" s="7"/>
      <c r="H2" s="121" t="str">
        <f>IF($E$3=0,"Поля для заповнення промарковано кольором.","")</f>
        <v>Поля для заповнення промарковано кольором.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3" customFormat="1" ht="12.75" customHeight="1">
      <c r="A3" s="70" t="s">
        <v>97</v>
      </c>
      <c r="B3" s="70"/>
      <c r="C3" s="70"/>
      <c r="D3" s="70"/>
      <c r="E3" s="24"/>
      <c r="F3" s="24"/>
      <c r="G3" s="24"/>
      <c r="H3" s="4"/>
      <c r="I3" s="2"/>
      <c r="J3" s="2"/>
      <c r="K3" s="4"/>
      <c r="L3" s="2"/>
      <c r="M3" s="2"/>
      <c r="N3" s="4"/>
      <c r="O3" s="2"/>
      <c r="P3" s="2"/>
      <c r="Q3" s="4"/>
      <c r="R3" s="2"/>
      <c r="S3" s="2"/>
      <c r="T3" s="4"/>
      <c r="U3" s="2"/>
      <c r="V3" s="2"/>
    </row>
    <row r="4" spans="1:22" s="3" customFormat="1" ht="12.75" customHeight="1" outlineLevel="1">
      <c r="A4" s="70" t="s">
        <v>45</v>
      </c>
      <c r="B4" s="70"/>
      <c r="C4" s="70"/>
      <c r="D4" s="70"/>
      <c r="E4" s="12"/>
      <c r="F4" s="12"/>
      <c r="G4" s="12"/>
      <c r="H4" s="4"/>
      <c r="I4" s="2"/>
      <c r="J4" s="2"/>
      <c r="K4" s="4"/>
      <c r="L4" s="2"/>
      <c r="M4" s="2"/>
      <c r="N4" s="4"/>
      <c r="O4" s="2"/>
      <c r="P4" s="2"/>
      <c r="Q4" s="4"/>
      <c r="R4" s="2"/>
      <c r="S4" s="2"/>
      <c r="T4" s="4"/>
      <c r="U4" s="2"/>
      <c r="V4" s="2"/>
    </row>
    <row r="5" spans="1:22" s="3" customFormat="1" ht="12.75" customHeight="1" outlineLevel="1">
      <c r="A5" s="70" t="s">
        <v>3</v>
      </c>
      <c r="B5" s="70"/>
      <c r="C5" s="70"/>
      <c r="D5" s="70"/>
      <c r="E5" s="12"/>
      <c r="F5" s="12"/>
      <c r="G5" s="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3" customFormat="1" ht="12.75" customHeight="1" outlineLevel="1">
      <c r="A6" s="70" t="s">
        <v>4</v>
      </c>
      <c r="B6" s="70"/>
      <c r="C6" s="70"/>
      <c r="D6" s="70"/>
      <c r="E6" s="13"/>
      <c r="F6" s="13"/>
      <c r="G6" s="13"/>
      <c r="H6" s="15"/>
      <c r="I6" s="2"/>
      <c r="J6" s="2"/>
      <c r="K6" s="15"/>
      <c r="L6" s="2"/>
      <c r="M6" s="2"/>
      <c r="N6" s="15"/>
      <c r="O6" s="2"/>
      <c r="P6" s="2"/>
      <c r="Q6" s="15"/>
      <c r="R6" s="2"/>
      <c r="S6" s="2"/>
      <c r="T6" s="15"/>
      <c r="U6" s="2"/>
      <c r="V6" s="2"/>
    </row>
    <row r="7" spans="1:22" s="3" customFormat="1" outlineLevel="1">
      <c r="A7" s="70" t="s">
        <v>5</v>
      </c>
      <c r="B7" s="70"/>
      <c r="C7" s="70"/>
      <c r="D7" s="70"/>
      <c r="E7" s="12"/>
      <c r="F7" s="1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outlineLevel="1">
      <c r="A8" s="70" t="s">
        <v>6</v>
      </c>
      <c r="B8" s="70"/>
      <c r="C8" s="70"/>
      <c r="D8" s="70"/>
      <c r="E8" s="12"/>
      <c r="F8" s="12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12.75" customHeight="1" outlineLevel="1">
      <c r="A9" s="70" t="s">
        <v>11</v>
      </c>
      <c r="B9" s="70"/>
      <c r="C9" s="70"/>
      <c r="D9" s="70"/>
      <c r="E9" s="13"/>
      <c r="F9" s="13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3" customFormat="1" ht="12.75" customHeight="1" outlineLevel="1">
      <c r="A10" s="70" t="s">
        <v>7</v>
      </c>
      <c r="B10" s="70"/>
      <c r="C10" s="70"/>
      <c r="D10" s="70"/>
      <c r="E10" s="12"/>
      <c r="F10" s="1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3" customFormat="1" ht="12.75" customHeight="1" outlineLevel="1">
      <c r="A11" s="70" t="s">
        <v>8</v>
      </c>
      <c r="B11" s="70"/>
      <c r="C11" s="70"/>
      <c r="D11" s="70"/>
      <c r="E11" s="13"/>
      <c r="F11" s="13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3" customFormat="1" ht="12.75" customHeight="1" outlineLevel="1">
      <c r="A12" s="70" t="s">
        <v>9</v>
      </c>
      <c r="B12" s="70"/>
      <c r="C12" s="70"/>
      <c r="D12" s="70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3" customFormat="1" ht="12.75" customHeight="1" outlineLevel="1">
      <c r="A13" s="70" t="s">
        <v>46</v>
      </c>
      <c r="B13" s="70"/>
      <c r="C13" s="70"/>
      <c r="D13" s="70"/>
      <c r="E13" s="13"/>
      <c r="F13" s="13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3" customFormat="1" ht="12.75" customHeight="1" outlineLevel="1">
      <c r="A14" s="70" t="s">
        <v>47</v>
      </c>
      <c r="B14" s="70"/>
      <c r="C14" s="70"/>
      <c r="D14" s="70"/>
      <c r="E14" s="13"/>
      <c r="F14" s="13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3" customFormat="1" ht="12.75" customHeight="1" outlineLevel="1">
      <c r="A15" s="70" t="s">
        <v>10</v>
      </c>
      <c r="B15" s="70"/>
      <c r="C15" s="70"/>
      <c r="D15" s="70"/>
      <c r="E15" s="13"/>
      <c r="F15" s="13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3" customFormat="1" outlineLevel="1">
      <c r="A16" s="71" t="s">
        <v>48</v>
      </c>
      <c r="B16" s="71"/>
      <c r="C16" s="71"/>
      <c r="D16" s="71"/>
      <c r="E16" s="13"/>
      <c r="F16" s="13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4.75" customHeight="1" outlineLevel="1">
      <c r="A17" s="72" t="s">
        <v>91</v>
      </c>
      <c r="B17" s="72"/>
      <c r="C17" s="72"/>
      <c r="D17" s="72"/>
      <c r="E17" s="13"/>
      <c r="F17" s="13"/>
      <c r="G17" s="13"/>
    </row>
    <row r="18" spans="1:22" outlineLevel="1">
      <c r="A18" s="72" t="s">
        <v>103</v>
      </c>
      <c r="B18" s="72"/>
      <c r="C18" s="72"/>
      <c r="D18" s="72"/>
      <c r="E18" s="13"/>
      <c r="F18" s="13"/>
      <c r="G18" s="13"/>
    </row>
    <row r="19" spans="1:22" ht="27.75" customHeight="1" outlineLevel="1">
      <c r="A19" s="72" t="s">
        <v>143</v>
      </c>
      <c r="B19" s="72"/>
      <c r="C19" s="72"/>
      <c r="D19" s="72"/>
      <c r="E19" s="13"/>
      <c r="F19" s="13"/>
      <c r="G19" s="13"/>
    </row>
    <row r="20" spans="1:22" ht="12.75" customHeight="1" outlineLevel="1">
      <c r="A20" s="72" t="s">
        <v>90</v>
      </c>
      <c r="B20" s="72"/>
      <c r="C20" s="72"/>
      <c r="D20" s="72"/>
      <c r="E20" s="13"/>
      <c r="F20" s="13"/>
      <c r="G20" s="13"/>
    </row>
    <row r="21" spans="1:22" ht="85.5" customHeight="1" outlineLevel="1">
      <c r="A21" s="72" t="s">
        <v>208</v>
      </c>
      <c r="B21" s="72"/>
      <c r="C21" s="72"/>
      <c r="D21" s="72"/>
      <c r="E21" s="13"/>
      <c r="F21" s="13"/>
      <c r="G21" s="13"/>
    </row>
    <row r="22" spans="1:22" ht="63.2" customHeight="1" outlineLevel="1">
      <c r="A22" s="73" t="s">
        <v>209</v>
      </c>
      <c r="B22" s="73"/>
      <c r="C22" s="73"/>
      <c r="D22" s="73"/>
      <c r="E22" s="13"/>
      <c r="F22" s="13"/>
      <c r="G22" s="13"/>
    </row>
    <row r="23" spans="1:22" ht="90.75" customHeight="1" outlineLevel="1">
      <c r="A23" s="72" t="s">
        <v>141</v>
      </c>
      <c r="B23" s="72"/>
      <c r="C23" s="72"/>
      <c r="D23" s="72"/>
      <c r="E23" s="13"/>
      <c r="F23" s="13"/>
      <c r="G23" s="13"/>
    </row>
    <row r="24" spans="1:22" outlineLevel="1">
      <c r="A24" s="72" t="s">
        <v>142</v>
      </c>
      <c r="B24" s="72"/>
      <c r="C24" s="72"/>
      <c r="D24" s="72"/>
      <c r="E24" s="11"/>
      <c r="F24" s="11"/>
      <c r="G24" s="11"/>
    </row>
    <row r="25" spans="1:22" ht="27.75" customHeight="1" outlineLevel="1">
      <c r="A25" s="72" t="s">
        <v>89</v>
      </c>
      <c r="B25" s="72"/>
      <c r="C25" s="72"/>
      <c r="D25" s="72"/>
      <c r="E25" s="12"/>
      <c r="F25" s="12"/>
      <c r="G25" s="12"/>
    </row>
    <row r="26" spans="1:22" ht="39.75" customHeight="1" outlineLevel="1">
      <c r="A26" s="72" t="s">
        <v>104</v>
      </c>
      <c r="B26" s="72"/>
      <c r="C26" s="72"/>
      <c r="D26" s="72"/>
      <c r="E26" s="12"/>
      <c r="F26" s="12"/>
      <c r="G26" s="12"/>
    </row>
    <row r="27" spans="1:22" s="6" customFormat="1" ht="25.5">
      <c r="A27" s="16" t="s">
        <v>113</v>
      </c>
      <c r="B27" s="17" t="s">
        <v>112</v>
      </c>
      <c r="C27" s="18" t="s">
        <v>50</v>
      </c>
      <c r="D27" s="17" t="s">
        <v>106</v>
      </c>
      <c r="E27" s="25" t="s">
        <v>88</v>
      </c>
      <c r="F27" s="17" t="s">
        <v>87</v>
      </c>
      <c r="G27" s="17" t="s">
        <v>86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A28" s="19"/>
      <c r="B28" s="26" t="s">
        <v>111</v>
      </c>
      <c r="C28" s="26"/>
      <c r="D28" s="26"/>
      <c r="E28" s="26"/>
      <c r="F28" s="26"/>
      <c r="G28" s="26"/>
    </row>
    <row r="29" spans="1:22" ht="12.75" customHeight="1">
      <c r="A29" s="27">
        <v>1</v>
      </c>
      <c r="B29" s="28" t="s">
        <v>58</v>
      </c>
      <c r="C29" s="29" t="s">
        <v>54</v>
      </c>
      <c r="D29" s="30">
        <v>20</v>
      </c>
      <c r="E29" s="31"/>
      <c r="F29" s="32"/>
      <c r="G29" s="33"/>
    </row>
    <row r="30" spans="1:22" ht="23.45" customHeight="1">
      <c r="A30" s="27">
        <v>2</v>
      </c>
      <c r="B30" s="34" t="s">
        <v>207</v>
      </c>
      <c r="C30" s="29" t="s">
        <v>75</v>
      </c>
      <c r="D30" s="30">
        <v>10</v>
      </c>
      <c r="E30" s="31"/>
      <c r="F30" s="32"/>
      <c r="G30" s="33"/>
    </row>
    <row r="31" spans="1:22">
      <c r="A31" s="27">
        <v>3</v>
      </c>
      <c r="B31" s="28" t="s">
        <v>56</v>
      </c>
      <c r="C31" s="29" t="s">
        <v>54</v>
      </c>
      <c r="D31" s="30">
        <v>20</v>
      </c>
      <c r="E31" s="31"/>
      <c r="F31" s="32"/>
      <c r="G31" s="33"/>
    </row>
    <row r="32" spans="1:22">
      <c r="A32" s="27">
        <v>4</v>
      </c>
      <c r="B32" s="28" t="s">
        <v>55</v>
      </c>
      <c r="C32" s="29" t="s">
        <v>54</v>
      </c>
      <c r="D32" s="30">
        <v>20</v>
      </c>
      <c r="E32" s="31"/>
      <c r="F32" s="32"/>
      <c r="G32" s="33"/>
    </row>
    <row r="33" spans="1:7">
      <c r="A33" s="40">
        <v>5</v>
      </c>
      <c r="B33" s="41" t="s">
        <v>52</v>
      </c>
      <c r="C33" s="42" t="s">
        <v>85</v>
      </c>
      <c r="D33" s="43">
        <v>8000</v>
      </c>
      <c r="E33" s="31"/>
      <c r="F33" s="32"/>
      <c r="G33" s="33"/>
    </row>
    <row r="34" spans="1:7" ht="12" customHeight="1">
      <c r="A34" s="20"/>
      <c r="B34" s="21"/>
      <c r="C34" s="5"/>
      <c r="D34" s="46" t="s">
        <v>131</v>
      </c>
      <c r="E34" s="38"/>
      <c r="F34" s="38"/>
      <c r="G34" s="39">
        <f>SUM(G29:G33)</f>
        <v>0</v>
      </c>
    </row>
    <row r="35" spans="1:7">
      <c r="A35" s="44"/>
      <c r="B35" s="45" t="s">
        <v>110</v>
      </c>
      <c r="C35" s="45"/>
      <c r="D35" s="45"/>
      <c r="E35" s="26"/>
      <c r="F35" s="26"/>
      <c r="G35" s="26"/>
    </row>
    <row r="36" spans="1:7">
      <c r="A36" s="27">
        <v>1</v>
      </c>
      <c r="B36" s="35" t="s">
        <v>84</v>
      </c>
      <c r="C36" s="29" t="s">
        <v>75</v>
      </c>
      <c r="D36" s="36">
        <v>10</v>
      </c>
      <c r="E36" s="31"/>
      <c r="F36" s="32"/>
      <c r="G36" s="33"/>
    </row>
    <row r="37" spans="1:7">
      <c r="A37" s="27">
        <v>2</v>
      </c>
      <c r="B37" s="35" t="s">
        <v>105</v>
      </c>
      <c r="C37" s="29" t="s">
        <v>49</v>
      </c>
      <c r="D37" s="36">
        <v>10</v>
      </c>
      <c r="E37" s="31"/>
      <c r="F37" s="32"/>
      <c r="G37" s="33"/>
    </row>
    <row r="38" spans="1:7">
      <c r="A38" s="27">
        <v>3</v>
      </c>
      <c r="B38" s="35" t="s">
        <v>82</v>
      </c>
      <c r="C38" s="29" t="s">
        <v>75</v>
      </c>
      <c r="D38" s="36">
        <v>20</v>
      </c>
      <c r="E38" s="31"/>
      <c r="F38" s="32"/>
      <c r="G38" s="33"/>
    </row>
    <row r="39" spans="1:7">
      <c r="A39" s="27">
        <v>4</v>
      </c>
      <c r="B39" s="35" t="s">
        <v>83</v>
      </c>
      <c r="C39" s="29" t="s">
        <v>49</v>
      </c>
      <c r="D39" s="36">
        <v>20</v>
      </c>
      <c r="E39" s="31"/>
      <c r="F39" s="32"/>
      <c r="G39" s="33"/>
    </row>
    <row r="40" spans="1:7">
      <c r="A40" s="27">
        <v>5</v>
      </c>
      <c r="B40" s="35" t="s">
        <v>80</v>
      </c>
      <c r="C40" s="29" t="s">
        <v>75</v>
      </c>
      <c r="D40" s="36">
        <v>10</v>
      </c>
      <c r="E40" s="31"/>
      <c r="F40" s="32"/>
      <c r="G40" s="33"/>
    </row>
    <row r="41" spans="1:7">
      <c r="A41" s="27">
        <v>6</v>
      </c>
      <c r="B41" s="35" t="s">
        <v>81</v>
      </c>
      <c r="C41" s="29" t="s">
        <v>49</v>
      </c>
      <c r="D41" s="36">
        <v>10</v>
      </c>
      <c r="E41" s="31"/>
      <c r="F41" s="32"/>
      <c r="G41" s="33"/>
    </row>
    <row r="42" spans="1:7">
      <c r="A42" s="27">
        <v>7</v>
      </c>
      <c r="B42" s="35" t="s">
        <v>78</v>
      </c>
      <c r="C42" s="29" t="s">
        <v>75</v>
      </c>
      <c r="D42" s="36">
        <v>15</v>
      </c>
      <c r="E42" s="31"/>
      <c r="F42" s="32"/>
      <c r="G42" s="33"/>
    </row>
    <row r="43" spans="1:7">
      <c r="A43" s="27">
        <v>8</v>
      </c>
      <c r="B43" s="35" t="s">
        <v>79</v>
      </c>
      <c r="C43" s="29" t="s">
        <v>49</v>
      </c>
      <c r="D43" s="36">
        <v>15</v>
      </c>
      <c r="E43" s="31"/>
      <c r="F43" s="32"/>
      <c r="G43" s="33"/>
    </row>
    <row r="44" spans="1:7">
      <c r="A44" s="27">
        <v>9</v>
      </c>
      <c r="B44" s="35" t="s">
        <v>76</v>
      </c>
      <c r="C44" s="29" t="s">
        <v>75</v>
      </c>
      <c r="D44" s="36">
        <v>12</v>
      </c>
      <c r="E44" s="31"/>
      <c r="F44" s="32"/>
      <c r="G44" s="33"/>
    </row>
    <row r="45" spans="1:7">
      <c r="A45" s="27">
        <v>10</v>
      </c>
      <c r="B45" s="35" t="s">
        <v>77</v>
      </c>
      <c r="C45" s="29" t="s">
        <v>49</v>
      </c>
      <c r="D45" s="36">
        <v>12</v>
      </c>
      <c r="E45" s="31"/>
      <c r="F45" s="32"/>
      <c r="G45" s="33"/>
    </row>
    <row r="46" spans="1:7">
      <c r="A46" s="27">
        <v>11</v>
      </c>
      <c r="B46" s="35" t="s">
        <v>74</v>
      </c>
      <c r="C46" s="29" t="s">
        <v>49</v>
      </c>
      <c r="D46" s="36">
        <v>10</v>
      </c>
      <c r="E46" s="31"/>
      <c r="F46" s="32"/>
      <c r="G46" s="33"/>
    </row>
    <row r="47" spans="1:7">
      <c r="A47" s="27">
        <v>12</v>
      </c>
      <c r="B47" s="35" t="s">
        <v>73</v>
      </c>
      <c r="C47" s="29" t="s">
        <v>49</v>
      </c>
      <c r="D47" s="36">
        <v>20</v>
      </c>
      <c r="E47" s="31"/>
      <c r="F47" s="32"/>
      <c r="G47" s="33"/>
    </row>
    <row r="48" spans="1:7" ht="12" customHeight="1">
      <c r="A48" s="20"/>
      <c r="B48" s="21"/>
      <c r="C48" s="5"/>
      <c r="D48" s="46" t="s">
        <v>132</v>
      </c>
      <c r="E48" s="38"/>
      <c r="F48" s="38"/>
      <c r="G48" s="39">
        <f>SUM(G36:G47)</f>
        <v>0</v>
      </c>
    </row>
    <row r="49" spans="1:7" ht="12" customHeight="1">
      <c r="A49" s="20"/>
      <c r="B49" s="21"/>
      <c r="C49" s="5"/>
      <c r="D49" s="46" t="s">
        <v>72</v>
      </c>
      <c r="E49" s="38"/>
      <c r="F49" s="38"/>
      <c r="G49" s="39">
        <f>E34+G48</f>
        <v>0</v>
      </c>
    </row>
    <row r="50" spans="1:7">
      <c r="A50" s="47"/>
      <c r="B50" s="48" t="s">
        <v>109</v>
      </c>
      <c r="C50" s="48"/>
      <c r="D50" s="48"/>
      <c r="E50" s="48"/>
      <c r="F50" s="48"/>
      <c r="G50" s="48"/>
    </row>
    <row r="51" spans="1:7" ht="25.5">
      <c r="A51" s="16" t="s">
        <v>113</v>
      </c>
      <c r="B51" s="17" t="s">
        <v>112</v>
      </c>
      <c r="C51" s="18" t="s">
        <v>50</v>
      </c>
      <c r="D51" s="17" t="s">
        <v>114</v>
      </c>
      <c r="E51" s="25" t="s">
        <v>88</v>
      </c>
      <c r="F51" s="17" t="s">
        <v>87</v>
      </c>
      <c r="G51" s="17" t="s">
        <v>86</v>
      </c>
    </row>
    <row r="52" spans="1:7">
      <c r="A52" s="27">
        <v>1</v>
      </c>
      <c r="B52" s="35" t="s">
        <v>57</v>
      </c>
      <c r="C52" s="29" t="s">
        <v>54</v>
      </c>
      <c r="D52" s="30">
        <v>1</v>
      </c>
      <c r="E52" s="31"/>
      <c r="F52" s="32"/>
      <c r="G52" s="33"/>
    </row>
    <row r="53" spans="1:7">
      <c r="A53" s="27">
        <v>2</v>
      </c>
      <c r="B53" s="28" t="s">
        <v>53</v>
      </c>
      <c r="C53" s="29" t="s">
        <v>49</v>
      </c>
      <c r="D53" s="30">
        <v>1</v>
      </c>
      <c r="E53" s="49"/>
      <c r="F53" s="50"/>
      <c r="G53" s="51"/>
    </row>
    <row r="54" spans="1:7">
      <c r="D54" s="4"/>
      <c r="E54" s="4"/>
    </row>
    <row r="55" spans="1:7">
      <c r="B55" s="10" t="s">
        <v>99</v>
      </c>
      <c r="C55" s="10"/>
      <c r="D55" s="10"/>
      <c r="E55" s="10"/>
      <c r="F55" s="10"/>
      <c r="G55" s="10"/>
    </row>
    <row r="56" spans="1:7" s="6" customFormat="1" ht="25.5">
      <c r="A56" s="124" t="s">
        <v>71</v>
      </c>
      <c r="B56" s="124"/>
      <c r="C56" s="18" t="s">
        <v>50</v>
      </c>
      <c r="D56" s="17" t="s">
        <v>106</v>
      </c>
      <c r="E56" s="125" t="s">
        <v>92</v>
      </c>
      <c r="F56" s="125"/>
      <c r="G56" s="125"/>
    </row>
    <row r="57" spans="1:7">
      <c r="A57" s="52" t="s">
        <v>133</v>
      </c>
      <c r="B57" s="52"/>
      <c r="C57" s="29" t="s">
        <v>54</v>
      </c>
      <c r="D57" s="53">
        <v>4</v>
      </c>
      <c r="E57" s="12"/>
      <c r="F57" s="12"/>
      <c r="G57" s="12"/>
    </row>
    <row r="58" spans="1:7">
      <c r="A58" s="52" t="s">
        <v>134</v>
      </c>
      <c r="B58" s="52"/>
      <c r="C58" s="29" t="s">
        <v>54</v>
      </c>
      <c r="D58" s="53">
        <v>2</v>
      </c>
      <c r="E58" s="12"/>
      <c r="F58" s="12"/>
      <c r="G58" s="12"/>
    </row>
    <row r="59" spans="1:7">
      <c r="A59" s="52" t="s">
        <v>70</v>
      </c>
      <c r="B59" s="52"/>
      <c r="C59" s="29" t="s">
        <v>54</v>
      </c>
      <c r="D59" s="53">
        <v>2</v>
      </c>
      <c r="E59" s="12"/>
      <c r="F59" s="12"/>
      <c r="G59" s="12"/>
    </row>
    <row r="60" spans="1:7">
      <c r="A60" s="52" t="s">
        <v>67</v>
      </c>
      <c r="B60" s="52"/>
      <c r="C60" s="29" t="s">
        <v>54</v>
      </c>
      <c r="D60" s="53">
        <v>2</v>
      </c>
      <c r="E60" s="12"/>
      <c r="F60" s="12"/>
      <c r="G60" s="12"/>
    </row>
    <row r="61" spans="1:7">
      <c r="A61" s="52" t="s">
        <v>135</v>
      </c>
      <c r="B61" s="52"/>
      <c r="C61" s="29" t="s">
        <v>54</v>
      </c>
      <c r="D61" s="53">
        <v>4</v>
      </c>
      <c r="E61" s="12"/>
      <c r="F61" s="12"/>
      <c r="G61" s="12"/>
    </row>
    <row r="62" spans="1:7">
      <c r="A62" s="52" t="s">
        <v>66</v>
      </c>
      <c r="B62" s="52"/>
      <c r="C62" s="29" t="s">
        <v>54</v>
      </c>
      <c r="D62" s="53">
        <v>2</v>
      </c>
      <c r="E62" s="12"/>
      <c r="F62" s="12"/>
      <c r="G62" s="12"/>
    </row>
    <row r="63" spans="1:7">
      <c r="A63" s="52" t="s">
        <v>69</v>
      </c>
      <c r="B63" s="52"/>
      <c r="C63" s="29" t="s">
        <v>54</v>
      </c>
      <c r="D63" s="53">
        <v>2</v>
      </c>
      <c r="E63" s="12"/>
      <c r="F63" s="12"/>
      <c r="G63" s="12"/>
    </row>
    <row r="64" spans="1:7">
      <c r="A64" s="52" t="s">
        <v>68</v>
      </c>
      <c r="B64" s="52"/>
      <c r="C64" s="29" t="s">
        <v>54</v>
      </c>
      <c r="D64" s="53">
        <v>2</v>
      </c>
      <c r="E64" s="12"/>
      <c r="F64" s="12"/>
      <c r="G64" s="12"/>
    </row>
    <row r="65" spans="1:7" ht="14.25">
      <c r="A65" s="37"/>
      <c r="B65" s="54"/>
      <c r="C65" s="54" t="s">
        <v>98</v>
      </c>
      <c r="D65" s="55">
        <f>SUM(D57:D64)</f>
        <v>20</v>
      </c>
      <c r="E65" s="56"/>
      <c r="F65" s="56"/>
      <c r="G65" s="56"/>
    </row>
    <row r="67" spans="1:7">
      <c r="A67" s="57" t="s">
        <v>204</v>
      </c>
      <c r="B67" s="57"/>
      <c r="C67" s="57"/>
      <c r="D67" s="57"/>
      <c r="E67" s="57"/>
      <c r="F67" s="57"/>
    </row>
    <row r="68" spans="1:7" ht="24">
      <c r="A68" s="58" t="s">
        <v>144</v>
      </c>
      <c r="B68" s="66" t="s">
        <v>145</v>
      </c>
      <c r="C68" s="67" t="s">
        <v>210</v>
      </c>
      <c r="D68" s="58" t="s">
        <v>146</v>
      </c>
      <c r="E68" s="67" t="s">
        <v>147</v>
      </c>
      <c r="F68" s="58" t="s">
        <v>148</v>
      </c>
    </row>
    <row r="69" spans="1:7">
      <c r="A69" s="59">
        <v>1</v>
      </c>
      <c r="B69" s="58" t="s">
        <v>149</v>
      </c>
      <c r="C69" s="58" t="s">
        <v>150</v>
      </c>
      <c r="D69" s="58" t="s">
        <v>151</v>
      </c>
      <c r="E69" s="58"/>
      <c r="F69" s="59">
        <v>1</v>
      </c>
    </row>
    <row r="70" spans="1:7">
      <c r="A70" s="59">
        <v>2</v>
      </c>
      <c r="B70" s="58" t="s">
        <v>152</v>
      </c>
      <c r="C70" s="58" t="s">
        <v>153</v>
      </c>
      <c r="D70" s="58" t="s">
        <v>154</v>
      </c>
      <c r="E70" s="58"/>
      <c r="F70" s="59">
        <v>1</v>
      </c>
    </row>
    <row r="71" spans="1:7">
      <c r="A71" s="59">
        <v>3</v>
      </c>
      <c r="B71" s="58" t="s">
        <v>155</v>
      </c>
      <c r="C71" s="58" t="s">
        <v>156</v>
      </c>
      <c r="D71" s="58" t="s">
        <v>154</v>
      </c>
      <c r="E71" s="58"/>
      <c r="F71" s="59">
        <v>1</v>
      </c>
    </row>
    <row r="72" spans="1:7">
      <c r="A72" s="59">
        <v>4</v>
      </c>
      <c r="B72" s="58" t="s">
        <v>157</v>
      </c>
      <c r="C72" s="58" t="s">
        <v>158</v>
      </c>
      <c r="D72" s="58" t="s">
        <v>159</v>
      </c>
      <c r="E72" s="58" t="s">
        <v>160</v>
      </c>
      <c r="F72" s="59">
        <v>2</v>
      </c>
    </row>
    <row r="73" spans="1:7">
      <c r="A73" s="59">
        <v>5</v>
      </c>
      <c r="B73" s="58" t="s">
        <v>161</v>
      </c>
      <c r="C73" s="58" t="s">
        <v>162</v>
      </c>
      <c r="D73" s="58" t="s">
        <v>154</v>
      </c>
      <c r="E73" s="58"/>
      <c r="F73" s="59">
        <v>1</v>
      </c>
    </row>
    <row r="74" spans="1:7">
      <c r="A74" s="59">
        <v>6</v>
      </c>
      <c r="B74" s="58" t="s">
        <v>163</v>
      </c>
      <c r="C74" s="58" t="s">
        <v>164</v>
      </c>
      <c r="D74" s="58" t="s">
        <v>165</v>
      </c>
      <c r="E74" s="58"/>
      <c r="F74" s="59">
        <v>1</v>
      </c>
    </row>
    <row r="75" spans="1:7">
      <c r="A75" s="59">
        <v>7</v>
      </c>
      <c r="B75" s="58" t="s">
        <v>166</v>
      </c>
      <c r="C75" s="58" t="s">
        <v>164</v>
      </c>
      <c r="D75" s="58" t="s">
        <v>167</v>
      </c>
      <c r="E75" s="58" t="s">
        <v>160</v>
      </c>
      <c r="F75" s="59">
        <v>2</v>
      </c>
    </row>
    <row r="76" spans="1:7">
      <c r="A76" s="59">
        <v>8</v>
      </c>
      <c r="B76" s="58" t="s">
        <v>168</v>
      </c>
      <c r="C76" s="60" t="s">
        <v>169</v>
      </c>
      <c r="D76" s="58" t="s">
        <v>154</v>
      </c>
      <c r="E76" s="58" t="s">
        <v>160</v>
      </c>
      <c r="F76" s="59">
        <v>2</v>
      </c>
    </row>
    <row r="77" spans="1:7">
      <c r="A77" s="59">
        <v>9</v>
      </c>
      <c r="B77" s="58" t="s">
        <v>170</v>
      </c>
      <c r="C77" s="58" t="s">
        <v>164</v>
      </c>
      <c r="D77" s="58" t="s">
        <v>159</v>
      </c>
      <c r="E77" s="58" t="s">
        <v>160</v>
      </c>
      <c r="F77" s="59">
        <v>2</v>
      </c>
    </row>
    <row r="78" spans="1:7">
      <c r="A78" s="59">
        <v>10</v>
      </c>
      <c r="B78" s="58" t="s">
        <v>171</v>
      </c>
      <c r="C78" s="61" t="s">
        <v>172</v>
      </c>
      <c r="D78" s="61" t="s">
        <v>167</v>
      </c>
      <c r="E78" s="58" t="s">
        <v>160</v>
      </c>
      <c r="F78" s="59">
        <v>2</v>
      </c>
    </row>
    <row r="79" spans="1:7">
      <c r="A79" s="59">
        <v>11</v>
      </c>
      <c r="B79" s="58" t="s">
        <v>173</v>
      </c>
      <c r="C79" s="58" t="s">
        <v>174</v>
      </c>
      <c r="D79" s="58" t="s">
        <v>175</v>
      </c>
      <c r="E79" s="58" t="s">
        <v>160</v>
      </c>
      <c r="F79" s="59">
        <v>2</v>
      </c>
    </row>
    <row r="80" spans="1:7">
      <c r="A80" s="59">
        <v>12</v>
      </c>
      <c r="B80" s="62" t="s">
        <v>176</v>
      </c>
      <c r="C80" s="62" t="s">
        <v>164</v>
      </c>
      <c r="D80" s="58" t="s">
        <v>167</v>
      </c>
      <c r="E80" s="58" t="s">
        <v>160</v>
      </c>
      <c r="F80" s="59">
        <v>2</v>
      </c>
    </row>
    <row r="81" spans="1:6">
      <c r="A81" s="59">
        <v>13</v>
      </c>
      <c r="B81" s="62" t="s">
        <v>177</v>
      </c>
      <c r="C81" s="62" t="s">
        <v>164</v>
      </c>
      <c r="D81" s="58" t="s">
        <v>167</v>
      </c>
      <c r="E81" s="58"/>
      <c r="F81" s="59">
        <v>1</v>
      </c>
    </row>
    <row r="82" spans="1:6">
      <c r="A82" s="59">
        <v>14</v>
      </c>
      <c r="B82" s="62" t="s">
        <v>178</v>
      </c>
      <c r="C82" s="62" t="s">
        <v>179</v>
      </c>
      <c r="D82" s="62" t="s">
        <v>180</v>
      </c>
      <c r="E82" s="62"/>
      <c r="F82" s="59">
        <v>1</v>
      </c>
    </row>
    <row r="83" spans="1:6">
      <c r="A83" s="59">
        <v>15</v>
      </c>
      <c r="B83" s="62" t="s">
        <v>181</v>
      </c>
      <c r="C83" s="62" t="s">
        <v>179</v>
      </c>
      <c r="D83" s="62" t="s">
        <v>180</v>
      </c>
      <c r="E83" s="62" t="s">
        <v>182</v>
      </c>
      <c r="F83" s="59">
        <v>2</v>
      </c>
    </row>
    <row r="84" spans="1:6">
      <c r="A84" s="59">
        <v>16</v>
      </c>
      <c r="B84" s="62" t="s">
        <v>183</v>
      </c>
      <c r="C84" s="62" t="s">
        <v>184</v>
      </c>
      <c r="D84" s="62" t="s">
        <v>185</v>
      </c>
      <c r="E84" s="62"/>
      <c r="F84" s="59">
        <v>1</v>
      </c>
    </row>
    <row r="85" spans="1:6">
      <c r="A85" s="59">
        <v>17</v>
      </c>
      <c r="B85" s="58" t="s">
        <v>186</v>
      </c>
      <c r="C85" s="58" t="s">
        <v>179</v>
      </c>
      <c r="D85" s="58" t="s">
        <v>187</v>
      </c>
      <c r="E85" s="58"/>
      <c r="F85" s="59">
        <v>1</v>
      </c>
    </row>
    <row r="86" spans="1:6">
      <c r="A86" s="59">
        <v>18</v>
      </c>
      <c r="B86" s="58" t="s">
        <v>188</v>
      </c>
      <c r="C86" s="58" t="s">
        <v>189</v>
      </c>
      <c r="D86" s="58" t="s">
        <v>187</v>
      </c>
      <c r="E86" s="58"/>
      <c r="F86" s="59">
        <v>1</v>
      </c>
    </row>
    <row r="87" spans="1:6">
      <c r="A87" s="59">
        <v>19</v>
      </c>
      <c r="B87" s="58" t="s">
        <v>190</v>
      </c>
      <c r="C87" s="58" t="s">
        <v>191</v>
      </c>
      <c r="D87" s="58" t="s">
        <v>192</v>
      </c>
      <c r="E87" s="58"/>
      <c r="F87" s="58">
        <v>1</v>
      </c>
    </row>
    <row r="88" spans="1:6">
      <c r="A88" s="59">
        <v>20</v>
      </c>
      <c r="B88" s="58" t="s">
        <v>193</v>
      </c>
      <c r="C88" s="58" t="s">
        <v>191</v>
      </c>
      <c r="D88" s="58" t="s">
        <v>194</v>
      </c>
      <c r="E88" s="58"/>
      <c r="F88" s="58">
        <v>1</v>
      </c>
    </row>
    <row r="89" spans="1:6">
      <c r="A89" s="59">
        <v>21</v>
      </c>
      <c r="B89" s="58" t="s">
        <v>195</v>
      </c>
      <c r="C89" s="58" t="s">
        <v>196</v>
      </c>
      <c r="D89" s="58" t="s">
        <v>197</v>
      </c>
      <c r="E89" s="58"/>
      <c r="F89" s="59">
        <v>1</v>
      </c>
    </row>
    <row r="90" spans="1:6">
      <c r="A90" s="59">
        <v>22</v>
      </c>
      <c r="B90" s="58" t="s">
        <v>198</v>
      </c>
      <c r="C90" s="61" t="s">
        <v>199</v>
      </c>
      <c r="D90" s="61" t="s">
        <v>200</v>
      </c>
      <c r="E90" s="63"/>
      <c r="F90" s="59">
        <v>1</v>
      </c>
    </row>
    <row r="91" spans="1:6">
      <c r="A91" s="59">
        <v>23</v>
      </c>
      <c r="B91" s="58" t="s">
        <v>201</v>
      </c>
      <c r="C91" s="58" t="s">
        <v>202</v>
      </c>
      <c r="D91" s="58" t="s">
        <v>203</v>
      </c>
      <c r="E91" s="63"/>
      <c r="F91" s="59">
        <v>1</v>
      </c>
    </row>
    <row r="92" spans="1:6" ht="15" customHeight="1">
      <c r="A92" s="64" t="s">
        <v>205</v>
      </c>
      <c r="B92" s="64"/>
      <c r="C92" s="64"/>
      <c r="D92" s="64"/>
      <c r="E92" s="64"/>
      <c r="F92" s="65">
        <f>SUM(F69:F91)</f>
        <v>31</v>
      </c>
    </row>
  </sheetData>
  <sheetProtection algorithmName="SHA-512" hashValue="vgj1bAsnRQ2H/lF8NZKKQ2q1Und/qCN2Ar1rnNwkTHn1M6gDIp8hxVUhl3S5zuZdWusBO5ZAb7fgsjx8tdHQ4Q==" saltValue="UeQd6IuxROYvOVkh9OQU6g==" spinCount="100000" sheet="1" objects="1" scenarios="1" formatColumns="0" formatRows="0"/>
  <protectedRanges>
    <protectedRange sqref="E55:G1048576 E50:G54 E1:G49" name="Диапазон1_9"/>
  </protectedRanges>
  <mergeCells count="73">
    <mergeCell ref="A9:D9"/>
    <mergeCell ref="E9:G9"/>
    <mergeCell ref="A10:D10"/>
    <mergeCell ref="A6:D6"/>
    <mergeCell ref="E6:G6"/>
    <mergeCell ref="A7:D7"/>
    <mergeCell ref="E7:G7"/>
    <mergeCell ref="A8:D8"/>
    <mergeCell ref="E8:G8"/>
    <mergeCell ref="E10:G10"/>
    <mergeCell ref="A3:D3"/>
    <mergeCell ref="E3:G3"/>
    <mergeCell ref="A4:D4"/>
    <mergeCell ref="E4:G4"/>
    <mergeCell ref="A5:D5"/>
    <mergeCell ref="E5:G5"/>
    <mergeCell ref="A11:D11"/>
    <mergeCell ref="E11:G11"/>
    <mergeCell ref="A12:D12"/>
    <mergeCell ref="E12:G12"/>
    <mergeCell ref="A13:D13"/>
    <mergeCell ref="E13:G13"/>
    <mergeCell ref="A14:D14"/>
    <mergeCell ref="E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D21"/>
    <mergeCell ref="E21:G21"/>
    <mergeCell ref="A23:D23"/>
    <mergeCell ref="E23:G23"/>
    <mergeCell ref="A22:D22"/>
    <mergeCell ref="E22:G22"/>
    <mergeCell ref="A24:D24"/>
    <mergeCell ref="E24:G24"/>
    <mergeCell ref="A25:D25"/>
    <mergeCell ref="E25:G25"/>
    <mergeCell ref="A26:D26"/>
    <mergeCell ref="E26:G26"/>
    <mergeCell ref="A56:B56"/>
    <mergeCell ref="E56:G56"/>
    <mergeCell ref="B28:G28"/>
    <mergeCell ref="B35:G35"/>
    <mergeCell ref="B50:G50"/>
    <mergeCell ref="B55:G55"/>
    <mergeCell ref="A57:B57"/>
    <mergeCell ref="E57:G57"/>
    <mergeCell ref="A58:B58"/>
    <mergeCell ref="E58:G58"/>
    <mergeCell ref="A59:B59"/>
    <mergeCell ref="E59:G59"/>
    <mergeCell ref="A60:B60"/>
    <mergeCell ref="E60:G60"/>
    <mergeCell ref="A61:B61"/>
    <mergeCell ref="E61:G61"/>
    <mergeCell ref="A62:B62"/>
    <mergeCell ref="E62:G62"/>
    <mergeCell ref="A67:F67"/>
    <mergeCell ref="A92:E92"/>
    <mergeCell ref="A63:B63"/>
    <mergeCell ref="E63:G63"/>
    <mergeCell ref="A64:B64"/>
    <mergeCell ref="E64:G64"/>
    <mergeCell ref="E65:G65"/>
  </mergeCells>
  <conditionalFormatting sqref="E57:E64">
    <cfRule type="containsBlanks" dxfId="6" priority="4">
      <formula>LEN(TRIM(E57))=0</formula>
    </cfRule>
  </conditionalFormatting>
  <conditionalFormatting sqref="E52:E53 E36:E47 E29:E33">
    <cfRule type="containsErrors" dxfId="5" priority="3">
      <formula>ISERROR(E29)</formula>
    </cfRule>
  </conditionalFormatting>
  <conditionalFormatting sqref="E52:G53 E36:G47 E29:G33 E3:G21 E23:G26">
    <cfRule type="containsBlanks" dxfId="4" priority="2">
      <formula>LEN(TRIM(E3))=0</formula>
    </cfRule>
  </conditionalFormatting>
  <conditionalFormatting sqref="E22:G22">
    <cfRule type="containsBlanks" dxfId="3" priority="1">
      <formula>LEN(TRIM(E22))=0</formula>
    </cfRule>
  </conditionalFormatting>
  <pageMargins left="0.27559055118110237" right="0.19685039370078741" top="0.19685039370078741" bottom="0.3543307086614173" header="0.19685039370078741" footer="0.19685039370078741"/>
  <pageSetup paperSize="9" scale="74" fitToHeight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5D217-AEA4-4543-8529-4D83512613B4}">
  <sheetPr>
    <pageSetUpPr fitToPage="1"/>
  </sheetPr>
  <dimension ref="A1:D26"/>
  <sheetViews>
    <sheetView workbookViewId="0">
      <selection activeCell="B3" sqref="B3:C3"/>
    </sheetView>
  </sheetViews>
  <sheetFormatPr defaultColWidth="9.140625" defaultRowHeight="12.75"/>
  <cols>
    <col min="1" max="1" width="60.140625" style="76" bestFit="1" customWidth="1"/>
    <col min="2" max="3" width="22.28515625" style="75" bestFit="1" customWidth="1"/>
    <col min="4" max="16384" width="9.140625" style="2"/>
  </cols>
  <sheetData>
    <row r="1" spans="1:4">
      <c r="A1" s="77" t="s">
        <v>96</v>
      </c>
      <c r="B1" s="74"/>
      <c r="C1" s="74"/>
      <c r="D1" s="121" t="str">
        <f>IF(B5=0,"Змінювати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4">
      <c r="A2" s="78" t="s">
        <v>51</v>
      </c>
      <c r="B2" s="8"/>
      <c r="C2" s="9"/>
      <c r="D2" s="121" t="str">
        <f>IF(B5=0,"Поля для заповнення промарковано кольором.","")</f>
        <v>Поля для заповнення промарковано кольором.</v>
      </c>
    </row>
    <row r="3" spans="1:4">
      <c r="A3" s="79" t="s">
        <v>97</v>
      </c>
      <c r="B3" s="123">
        <f>'Додаток 1'!E3</f>
        <v>0</v>
      </c>
      <c r="C3" s="123"/>
    </row>
    <row r="4" spans="1:4">
      <c r="A4" s="81" t="s">
        <v>63</v>
      </c>
      <c r="B4" s="82" t="s">
        <v>65</v>
      </c>
      <c r="C4" s="82" t="s">
        <v>64</v>
      </c>
    </row>
    <row r="5" spans="1:4">
      <c r="A5" s="80" t="s">
        <v>115</v>
      </c>
      <c r="B5" s="83"/>
      <c r="C5" s="83"/>
    </row>
    <row r="6" spans="1:4">
      <c r="A6" s="80" t="s">
        <v>116</v>
      </c>
      <c r="B6" s="83"/>
      <c r="C6" s="83"/>
    </row>
    <row r="7" spans="1:4">
      <c r="A7" s="80" t="s">
        <v>117</v>
      </c>
      <c r="B7" s="83"/>
      <c r="C7" s="83"/>
    </row>
    <row r="8" spans="1:4">
      <c r="A8" s="80" t="s">
        <v>118</v>
      </c>
      <c r="B8" s="83"/>
      <c r="C8" s="83"/>
    </row>
    <row r="9" spans="1:4" ht="14.25">
      <c r="A9" s="80" t="s">
        <v>119</v>
      </c>
      <c r="B9" s="83"/>
      <c r="C9" s="83"/>
    </row>
    <row r="10" spans="1:4">
      <c r="A10" s="80" t="s">
        <v>62</v>
      </c>
      <c r="B10" s="83"/>
      <c r="C10" s="83"/>
    </row>
    <row r="11" spans="1:4" ht="14.25">
      <c r="A11" s="80" t="s">
        <v>120</v>
      </c>
      <c r="B11" s="83"/>
      <c r="C11" s="83"/>
    </row>
    <row r="12" spans="1:4">
      <c r="A12" s="80" t="s">
        <v>121</v>
      </c>
      <c r="B12" s="83"/>
      <c r="C12" s="83"/>
    </row>
    <row r="13" spans="1:4">
      <c r="A13" s="80" t="s">
        <v>122</v>
      </c>
      <c r="B13" s="83"/>
      <c r="C13" s="83"/>
    </row>
    <row r="14" spans="1:4" ht="14.25">
      <c r="A14" s="80" t="s">
        <v>123</v>
      </c>
      <c r="B14" s="83"/>
      <c r="C14" s="83"/>
    </row>
    <row r="15" spans="1:4" ht="14.25">
      <c r="A15" s="80" t="s">
        <v>124</v>
      </c>
      <c r="B15" s="83"/>
      <c r="C15" s="83"/>
    </row>
    <row r="16" spans="1:4" ht="14.25">
      <c r="A16" s="80" t="s">
        <v>125</v>
      </c>
      <c r="B16" s="83"/>
      <c r="C16" s="83"/>
    </row>
    <row r="17" spans="1:3">
      <c r="A17" s="80" t="s">
        <v>61</v>
      </c>
      <c r="B17" s="83"/>
      <c r="C17" s="83"/>
    </row>
    <row r="18" spans="1:3">
      <c r="A18" s="80" t="s">
        <v>60</v>
      </c>
      <c r="B18" s="83"/>
      <c r="C18" s="83"/>
    </row>
    <row r="19" spans="1:3">
      <c r="A19" s="80" t="s">
        <v>59</v>
      </c>
      <c r="B19" s="83"/>
      <c r="C19" s="83"/>
    </row>
    <row r="20" spans="1:3" ht="24">
      <c r="A20" s="80" t="s">
        <v>130</v>
      </c>
      <c r="B20" s="83"/>
      <c r="C20" s="83"/>
    </row>
    <row r="21" spans="1:3">
      <c r="A21" s="80" t="s">
        <v>126</v>
      </c>
      <c r="B21" s="83"/>
      <c r="C21" s="83"/>
    </row>
    <row r="22" spans="1:3">
      <c r="A22" s="80" t="s">
        <v>127</v>
      </c>
      <c r="B22" s="83"/>
      <c r="C22" s="83"/>
    </row>
    <row r="23" spans="1:3">
      <c r="A23" s="80" t="s">
        <v>128</v>
      </c>
      <c r="B23" s="83"/>
      <c r="C23" s="83"/>
    </row>
    <row r="24" spans="1:3">
      <c r="A24" s="80" t="s">
        <v>129</v>
      </c>
      <c r="B24" s="83"/>
      <c r="C24" s="83"/>
    </row>
    <row r="25" spans="1:3">
      <c r="A25" s="80" t="s">
        <v>136</v>
      </c>
      <c r="B25" s="83"/>
      <c r="C25" s="83"/>
    </row>
    <row r="26" spans="1:3">
      <c r="A26" s="80" t="s">
        <v>137</v>
      </c>
      <c r="B26" s="83"/>
      <c r="C26" s="83"/>
    </row>
  </sheetData>
  <sheetProtection algorithmName="SHA-512" hashValue="ndwvmon5E7XGP4Ve4Gte4IbPmDv82YkdvOe/rKL9SYXkQAz4AJF95dU2yrmQ9WgNyBaq+dMoFxIYZhmcaNa4pg==" saltValue="+VmxT1ftCbRdmJd+h0M0RQ==" spinCount="100000" sheet="1" objects="1" scenarios="1" formatColumns="0" formatRows="0"/>
  <protectedRanges>
    <protectedRange sqref="B1:C1048576" name="Диапазон1"/>
  </protectedRanges>
  <mergeCells count="2">
    <mergeCell ref="B3:C3"/>
    <mergeCell ref="B1:C1"/>
  </mergeCells>
  <conditionalFormatting sqref="B5:C26">
    <cfRule type="containsBlanks" dxfId="2" priority="3">
      <formula>LEN(TRIM(B5))=0</formula>
    </cfRule>
  </conditionalFormatting>
  <conditionalFormatting sqref="C12:C24">
    <cfRule type="containsBlanks" dxfId="1" priority="2">
      <formula>LEN(TRIM(C12))=0</formula>
    </cfRule>
  </conditionalFormatting>
  <conditionalFormatting sqref="B3:C3">
    <cfRule type="cellIs" dxfId="0" priority="1" operator="equal">
      <formula>0</formula>
    </cfRule>
  </conditionalFormatting>
  <pageMargins left="0.27559055118110237" right="0.19685039370078741" top="0.19685039370078741" bottom="0.3543307086614173" header="0.19685039370078741" footer="0.19685039370078741"/>
  <pageSetup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Документація</vt:lpstr>
      <vt:lpstr>Додаток 1</vt:lpstr>
      <vt:lpstr>Додаток 2</vt:lpstr>
      <vt:lpstr>'Додаток 1'!Область_друку</vt:lpstr>
      <vt:lpstr>'Додаток 2'!Область_друку</vt:lpstr>
      <vt:lpstr>Документація!Область_друку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2024-04-19T09:07:16Z</dcterms:modified>
</cp:coreProperties>
</file>