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4"/>
  <workbookPr filterPrivacy="1" defaultThemeVersion="124226"/>
  <xr:revisionPtr revIDLastSave="0" documentId="13_ncr:1_{E2CB8C6E-34A3-4B1D-8713-30D8CF51FC26}" xr6:coauthVersionLast="36" xr6:coauthVersionMax="47" xr10:uidLastSave="{00000000-0000-0000-0000-000000000000}"/>
  <bookViews>
    <workbookView xWindow="-120" yWindow="-120" windowWidth="29040" windowHeight="15840" tabRatio="378" xr2:uid="{00000000-000D-0000-FFFF-FFFF00000000}"/>
  </bookViews>
  <sheets>
    <sheet name="Документація" sheetId="2" r:id="rId1"/>
    <sheet name="Додаток 1" sheetId="11" r:id="rId2"/>
  </sheets>
  <definedNames>
    <definedName name="_xlnm._FilterDatabase" localSheetId="1" hidden="1">'Додаток 1'!#REF!</definedName>
    <definedName name="_xlnm.Print_Titles" localSheetId="1">'Додаток 1'!#REF!</definedName>
    <definedName name="_xlnm.Print_Area" localSheetId="1">'Додаток 1'!$A$1:$E$41</definedName>
    <definedName name="_xlnm.Print_Area" localSheetId="0">Документація!$A$1:$B$76</definedName>
  </definedNames>
  <calcPr calcId="191029"/>
</workbook>
</file>

<file path=xl/calcChain.xml><?xml version="1.0" encoding="utf-8"?>
<calcChain xmlns="http://schemas.openxmlformats.org/spreadsheetml/2006/main">
  <c r="E41" i="11" l="1"/>
  <c r="F2" i="11" l="1"/>
  <c r="F1" i="11"/>
  <c r="E1" i="11"/>
  <c r="B2" i="11" l="1"/>
  <c r="B1" i="11" l="1"/>
</calcChain>
</file>

<file path=xl/sharedStrings.xml><?xml version="1.0" encoding="utf-8"?>
<sst xmlns="http://schemas.openxmlformats.org/spreadsheetml/2006/main" count="94" uniqueCount="91">
  <si>
    <t xml:space="preserve">До участі в процедурі закупівлі приймаються пропозиції від Учасників, які відповідають наступним вимогам: </t>
  </si>
  <si>
    <t>tender-GKF@foxtrot.kiev.ua</t>
  </si>
  <si>
    <t>Документація процедури закупівлі</t>
  </si>
  <si>
    <t>ПІБ керівника</t>
  </si>
  <si>
    <t>Телефон керівника</t>
  </si>
  <si>
    <t>Юридична адреса</t>
  </si>
  <si>
    <t>Фактична адреса</t>
  </si>
  <si>
    <t>http://www.foxtrotgroup.com.ua/uk/tender.html</t>
  </si>
  <si>
    <t xml:space="preserve">Контактна особа </t>
  </si>
  <si>
    <t>Телефон контактної особи</t>
  </si>
  <si>
    <t>Електронна адреса контактної особи</t>
  </si>
  <si>
    <t>Інші</t>
  </si>
  <si>
    <t>Перелік послуг</t>
  </si>
  <si>
    <t>Утримання 1-го Альфанумеричного імені (в рік)</t>
  </si>
  <si>
    <t>Пропозиція кожного Учасника вважається дійсною протягом проведення конкурсної процедури закупівлі, а в разі акцепту пропозиції Учасника - протягом строку виконання договору закупівлі.</t>
  </si>
  <si>
    <t>Телефон компанії</t>
  </si>
  <si>
    <t>Vodafone</t>
  </si>
  <si>
    <t>Київстар</t>
  </si>
  <si>
    <t>lifecell</t>
  </si>
  <si>
    <r>
      <t xml:space="preserve">Доставка 1-го </t>
    </r>
    <r>
      <rPr>
        <b/>
        <sz val="10"/>
        <color rgb="FF000000"/>
        <rFont val="Arial"/>
        <family val="2"/>
        <charset val="204"/>
      </rPr>
      <t>Viber</t>
    </r>
    <r>
      <rPr>
        <sz val="10"/>
        <color rgb="FF000000"/>
        <rFont val="Arial"/>
        <family val="2"/>
        <charset val="204"/>
      </rPr>
      <t>-повідомлення по власній базі (Україна)</t>
    </r>
  </si>
  <si>
    <r>
      <t xml:space="preserve">Доставка 1-го </t>
    </r>
    <r>
      <rPr>
        <b/>
        <sz val="10"/>
        <color rgb="FF000000"/>
        <rFont val="Arial"/>
        <family val="2"/>
        <charset val="204"/>
      </rPr>
      <t>SMS</t>
    </r>
    <r>
      <rPr>
        <sz val="10"/>
        <color rgb="FF000000"/>
        <rFont val="Arial"/>
        <family val="2"/>
        <charset val="204"/>
      </rPr>
      <t>-повідомлення по власній базі (Україна, з розбивкою по GSM-операторах)</t>
    </r>
  </si>
  <si>
    <t>транзакційного</t>
  </si>
  <si>
    <t>рекламного</t>
  </si>
  <si>
    <t>1. Предмет закупівлі</t>
  </si>
  <si>
    <t>СМС та Viber-комунікації з клієнтами Фокстрот</t>
  </si>
  <si>
    <t>Метою закупівлі є вибір підрядника, який має виконувати щоденну автоматичну розсилку персоніфікованих повідомлень у комбінованому режимі Viber+СМС.</t>
  </si>
  <si>
    <t>Кількість повідомлень може змінюватися в залежності від потреб Замовника.</t>
  </si>
  <si>
    <r>
      <t>Детальні характеристики предмету закупівлі та обсяги закупівлі зазначені  в</t>
    </r>
    <r>
      <rPr>
        <u/>
        <sz val="10"/>
        <color theme="10"/>
        <rFont val="Arial"/>
        <family val="2"/>
        <charset val="204"/>
      </rPr>
      <t xml:space="preserve"> Додатку 1</t>
    </r>
    <r>
      <rPr>
        <sz val="10"/>
        <rFont val="Arial"/>
        <family val="2"/>
        <charset val="204"/>
      </rPr>
      <t>.</t>
    </r>
  </si>
  <si>
    <t>2. Замовник</t>
  </si>
  <si>
    <t>Група Компаній ФОКСТРОТ</t>
  </si>
  <si>
    <t>Будь-які питання стосовно закупівлі Учасник має направляти на адресу Тендерного комітету:</t>
  </si>
  <si>
    <t>3. Склад та вимоги до оформлення пропозиції Учасника</t>
  </si>
  <si>
    <t>Пропозиція Учасника подається в електронному вигляді на адресу:</t>
  </si>
  <si>
    <t>Склад пропозиції Учасника:</t>
  </si>
  <si>
    <t>•  Комерційна пропозиція у форматі Додатку 1 в Excel;</t>
  </si>
  <si>
    <t>•  Сканкопія комерційної пропозиції у форматі Додатку 1, що завірена підписом керівника та печаткою;</t>
  </si>
  <si>
    <t>•  Лист у довільній формі щодо наявності працівників відповідної кваліфікації, відповідного обладнання, власної матеріально-технічної бази;</t>
  </si>
  <si>
    <t>•  Надати лист-підтвердження про те, що Учасник э офіційним (авторизованим) партнером компанії Viber в рамках надання послуги передачі Viber-повідомлень;</t>
  </si>
  <si>
    <t>•  Проект договору.</t>
  </si>
  <si>
    <t>Розмір електронного листа не повинен перевищувати 15 МБ.</t>
  </si>
  <si>
    <t>Тема електронного листа має містити тільки предмет закупівлі.</t>
  </si>
  <si>
    <t>4. Дата подання пропозиції та строк її дії</t>
  </si>
  <si>
    <t>5. Кваліфікаційні критерії до Учасників</t>
  </si>
  <si>
    <t>2. Мають необхідне обладнання, кваліфікований персонал та досвід роботи в даному напрямку не менше 3 років.</t>
  </si>
  <si>
    <t xml:space="preserve">6. Критерії оцінки пропозицій Учасників </t>
  </si>
  <si>
    <t>Критеріями оцінки та вибору переможця є:</t>
  </si>
  <si>
    <t>•  відповідність вимогам щодо предмету закупівлі;</t>
  </si>
  <si>
    <t>•  мінімальна вартість пропозиції.</t>
  </si>
  <si>
    <t>7. Переговори з Учасником</t>
  </si>
  <si>
    <t>Замовник має право звернутися до Учасників за роз’ясненнями змісту їх пропозицій, а також ініціювати будь-які переговори з питань внесення змін до змісту або ціни поданої пропозиції.</t>
  </si>
  <si>
    <t>8. Відхилення пропозиції Учасника</t>
  </si>
  <si>
    <t>Замовник відхиляє пропозицію Учасника у разі, якщо:</t>
  </si>
  <si>
    <t>1. Учасник не відповідає кваліфікаційним критеріям;</t>
  </si>
  <si>
    <t>2. Пропозиція не відповідає вимогам щодо предмету закупівлі.</t>
  </si>
  <si>
    <t>9. Відміна Замовником процедури закупівлі</t>
  </si>
  <si>
    <t>Замовник має право відмінити закупівлю якщо:</t>
  </si>
  <si>
    <t>1. Ціна найкращої пропозиції перевищує бюджет закупівлі;</t>
  </si>
  <si>
    <t>2. Відсутня подальша потреба у закупівлі;</t>
  </si>
  <si>
    <t>3. Внаслідок дії непереборної сили.</t>
  </si>
  <si>
    <t>10. Подача установчих та фінансових документів</t>
  </si>
  <si>
    <t>Учасники процедури закупівлі на запит Замовника надають установчі та фінансові документи в електронному вигляді.</t>
  </si>
  <si>
    <t>11. Результати процедури закупівлі</t>
  </si>
  <si>
    <t>Результати процедури закупівлі оприлюднюються у розділі "Закриті тендери" за посиланням:</t>
  </si>
  <si>
    <t>12. Умови укладання договору про закупівлю</t>
  </si>
  <si>
    <t>Умови Договору мають відповідати акцептованій пропозиції Учасника.</t>
  </si>
  <si>
    <t>Досвід роботи за напрямом предмету закупівлі, років</t>
  </si>
  <si>
    <t>Офіційний сайт компанії Учасника (за наявності)</t>
  </si>
  <si>
    <t>Платник ПДВ- так, ні</t>
  </si>
  <si>
    <t>Код ЄДРПОУ</t>
  </si>
  <si>
    <t>Вказати основних клієнтів за напрямком даної закупівлі</t>
  </si>
  <si>
    <t>Назва компанії</t>
  </si>
  <si>
    <t>Підтвердити, що Учасник э офіційним (авторизованим) партнером компанії Viber для надання послуг передачі Viber-повідомлень</t>
  </si>
  <si>
    <t>Підтвердити можливість відправки повідомлень від різних альфа імен таких як FOXTROT.UA (Viber+sms), SmartFin (лише sms), GC FOXTROT (лише sms), NashService (лише sms)</t>
  </si>
  <si>
    <t>Підтвердити можливість виконання цільової розсилки персоніфікованих та не персоніфікованих повідомлень по власній базі шляхом через спеціально наданий підрядником інтерфейс або шляхом завантаження бази даних через FTP замовника. Забезпечення гнучкості у виборі способу завантаження бази для розсилки.</t>
  </si>
  <si>
    <t>Підтвердити можливість виконання комбінованих розсилок через Viber (транзакційні/рекламні) та sms, або окремо через sms чи Viber. Налаштування різних значень TTL (час життя повідомлення) для кожного каналу відправки.</t>
  </si>
  <si>
    <t>Підтвердити гарантування високої швидкості доставки повідомлень Viber/sms абонентам – вказати кількість в секунду</t>
  </si>
  <si>
    <t>Підтвердити можливість персоналізації повідомлень Viber/sms з можливістю встановлення різного контенту для кожного номера телефону клієнта</t>
  </si>
  <si>
    <t>Підтвердити можливість надання Замовнику доступу до онлайн-звіту по всім розсилках з аналітикою, можливістю експорту даних та отриманням звітів по API</t>
  </si>
  <si>
    <t>Підтвердити наявність web інтерфейсу з можливістю: управляти розсилкою (запуск як в ручному режимі, так і за розкладом; екстрена зупинка розсилки), «Комендантська година» - можливість визначати час, коли розсилка повинна здійснюватися.</t>
  </si>
  <si>
    <t>Підтвердити наявність закріпленого менеджера та центру підтримки(що працює в режимі 24/7/365) для безперервного супроводу та підтримки.</t>
  </si>
  <si>
    <t>Підтвердити можливість забезпечення відповідності послуг стандартам безпеки даних для гарантування захисту персональних даних абонентів.</t>
  </si>
  <si>
    <t>Прогнозований обсяг на рік, повідомлень</t>
  </si>
  <si>
    <t>Ціна за одне повідомлення, 
грн. з ПДВ</t>
  </si>
  <si>
    <t>Тендерна пропозиція має бути зафіксована до повного виконання зобов'язань по Договору. Підтвердити</t>
  </si>
  <si>
    <t>Всього сума закупівлі, грн. з ПДВ:</t>
  </si>
  <si>
    <t>Орієнтовний обсяг – 55 млн. повідомлень на рік.</t>
  </si>
  <si>
    <t>Вказати наявність каналу відправки повідомлень через канал RCS (Rich Communication Services)</t>
  </si>
  <si>
    <t>Умови оплати. Безготівкова оплата за фактом виконання робіт після передачі повного пакету документів, який повинен включати: рахунок за доставлені Viber/sms повідомлення, акт виконаних робіт, зареєстровану податкову накладну, Додаток у вигляді деталізації виконаних робіт. Додаток повинен містити звітність в форматі: загальна кількість Viber/sms за місяць, перелік GSM-операторів в розрізі альфа імен</t>
  </si>
  <si>
    <t>Доставка 1-го RCS-повідомлення по власній базі (Україна з розбивкою по GSM-операторах),якщо доступна послуга</t>
  </si>
  <si>
    <t>tender-1134@foxtrot.ua</t>
  </si>
  <si>
    <t>1. Зареєстровані на території України, 
крім тих, кінцевим бенефіціаром яких є фізичні чи юридичні особи Російської Федерації чи Республіки Білорусь.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</si>
</sst>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₽_-;\-* #,##0.00\ _₽_-;_-* &quot;-&quot;??\ _₽_-;_-@_-"/>
    <numFmt numFmtId="165" formatCode="_-* #,##0.00_р_._-;\-* #,##0.00_р_._-;_-* &quot;-&quot;??_р_._-;_-@_-"/>
    <numFmt numFmtId="166" formatCode="[$-FC22]d\ mmmm\ yyyy&quot; р.&quot;;@"/>
    <numFmt numFmtId="167" formatCode="_-* #,##0\ _₽_-;\-* #,##0\ _₽_-;_-* &quot;-&quot;??\ _₽_-;_-@_-"/>
    <numFmt numFmtId="168" formatCode="[$-419]d\ mmm\ yy;@"/>
    <numFmt numFmtId="169" formatCode="0.00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0"/>
      <name val="Times New Roman"/>
      <family val="1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scheme val="minor"/>
    </font>
    <font>
      <sz val="11"/>
      <color theme="1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u/>
      <sz val="10"/>
      <color theme="10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theme="0"/>
      <name val="Arial"/>
      <family val="2"/>
      <charset val="204"/>
    </font>
    <font>
      <sz val="8"/>
      <color rgb="FFC00000"/>
      <name val="Arial"/>
      <family val="2"/>
      <charset val="204"/>
    </font>
    <font>
      <sz val="10"/>
      <color rgb="FF7030A0"/>
      <name val="Arial"/>
      <family val="2"/>
      <charset val="204"/>
    </font>
    <font>
      <b/>
      <sz val="10"/>
      <color rgb="FF00B050"/>
      <name val="Arial"/>
      <family val="2"/>
      <charset val="204"/>
    </font>
    <font>
      <sz val="10"/>
      <color theme="1" tint="0.49998474074526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</borders>
  <cellStyleXfs count="18">
    <xf numFmtId="0" fontId="0" fillId="0" borderId="0"/>
    <xf numFmtId="0" fontId="5" fillId="0" borderId="0" applyNumberFormat="0" applyFill="0" applyBorder="0" applyAlignment="0" applyProtection="0"/>
    <xf numFmtId="0" fontId="7" fillId="0" borderId="0"/>
    <xf numFmtId="0" fontId="8" fillId="0" borderId="0"/>
    <xf numFmtId="0" fontId="4" fillId="0" borderId="0"/>
    <xf numFmtId="165" fontId="4" fillId="0" borderId="0" applyFont="0" applyFill="0" applyBorder="0" applyAlignment="0" applyProtection="0"/>
    <xf numFmtId="0" fontId="11" fillId="0" borderId="0"/>
    <xf numFmtId="0" fontId="4" fillId="0" borderId="0"/>
    <xf numFmtId="0" fontId="6" fillId="0" borderId="0"/>
    <xf numFmtId="0" fontId="3" fillId="0" borderId="0"/>
    <xf numFmtId="0" fontId="3" fillId="0" borderId="0"/>
    <xf numFmtId="0" fontId="7" fillId="0" borderId="0"/>
    <xf numFmtId="164" fontId="14" fillId="0" borderId="0" applyFont="0" applyFill="0" applyBorder="0" applyAlignment="0" applyProtection="0"/>
    <xf numFmtId="0" fontId="15" fillId="0" borderId="0"/>
    <xf numFmtId="0" fontId="2" fillId="0" borderId="0"/>
    <xf numFmtId="0" fontId="16" fillId="0" borderId="0"/>
    <xf numFmtId="0" fontId="17" fillId="0" borderId="0"/>
    <xf numFmtId="0" fontId="1" fillId="0" borderId="0"/>
  </cellStyleXfs>
  <cellXfs count="86">
    <xf numFmtId="0" fontId="0" fillId="0" borderId="0" xfId="0"/>
    <xf numFmtId="0" fontId="10" fillId="0" borderId="0" xfId="4" applyFont="1" applyAlignment="1">
      <alignment vertical="center"/>
    </xf>
    <xf numFmtId="0" fontId="10" fillId="0" borderId="0" xfId="0" applyFont="1" applyAlignment="1">
      <alignment vertical="center" wrapText="1"/>
    </xf>
    <xf numFmtId="0" fontId="10" fillId="0" borderId="0" xfId="4" applyFont="1" applyAlignment="1">
      <alignment vertical="center" wrapText="1"/>
    </xf>
    <xf numFmtId="0" fontId="18" fillId="0" borderId="0" xfId="0" applyFont="1" applyAlignment="1">
      <alignment vertical="center" wrapText="1"/>
    </xf>
    <xf numFmtId="0" fontId="10" fillId="0" borderId="0" xfId="4" applyFont="1" applyFill="1" applyAlignment="1">
      <alignment vertical="center"/>
    </xf>
    <xf numFmtId="2" fontId="10" fillId="0" borderId="0" xfId="4" applyNumberFormat="1" applyFont="1" applyAlignment="1">
      <alignment vertical="center"/>
    </xf>
    <xf numFmtId="0" fontId="9" fillId="0" borderId="0" xfId="0" applyFont="1" applyBorder="1" applyAlignment="1">
      <alignment vertical="top" wrapText="1"/>
    </xf>
    <xf numFmtId="0" fontId="10" fillId="0" borderId="0" xfId="0" applyFont="1" applyBorder="1" applyAlignment="1">
      <alignment vertical="top"/>
    </xf>
    <xf numFmtId="0" fontId="13" fillId="0" borderId="3" xfId="0" applyFont="1" applyFill="1" applyBorder="1" applyAlignment="1">
      <alignment vertical="top" wrapText="1"/>
    </xf>
    <xf numFmtId="0" fontId="12" fillId="0" borderId="4" xfId="0" applyFont="1" applyFill="1" applyBorder="1" applyAlignment="1">
      <alignment horizontal="left" vertical="top" wrapText="1"/>
    </xf>
    <xf numFmtId="0" fontId="10" fillId="0" borderId="4" xfId="0" applyFont="1" applyBorder="1" applyAlignment="1">
      <alignment vertical="top" wrapText="1"/>
    </xf>
    <xf numFmtId="0" fontId="21" fillId="0" borderId="4" xfId="1" applyFont="1" applyBorder="1" applyAlignment="1">
      <alignment vertical="top" wrapText="1"/>
    </xf>
    <xf numFmtId="0" fontId="10" fillId="0" borderId="3" xfId="0" applyFont="1" applyFill="1" applyBorder="1" applyAlignment="1">
      <alignment vertical="top" wrapText="1"/>
    </xf>
    <xf numFmtId="0" fontId="10" fillId="0" borderId="4" xfId="0" applyFont="1" applyFill="1" applyBorder="1" applyAlignment="1">
      <alignment horizontal="left" vertical="top" wrapText="1"/>
    </xf>
    <xf numFmtId="0" fontId="10" fillId="0" borderId="4" xfId="0" applyFont="1" applyFill="1" applyBorder="1" applyAlignment="1">
      <alignment horizontal="left" vertical="top" wrapText="1" indent="1"/>
    </xf>
    <xf numFmtId="0" fontId="12" fillId="0" borderId="4" xfId="0" applyFont="1" applyFill="1" applyBorder="1" applyAlignment="1">
      <alignment horizontal="left" vertical="top" wrapText="1" indent="1"/>
    </xf>
    <xf numFmtId="0" fontId="22" fillId="0" borderId="4" xfId="0" applyFont="1" applyFill="1" applyBorder="1" applyAlignment="1">
      <alignment horizontal="left" vertical="top" wrapText="1"/>
    </xf>
    <xf numFmtId="0" fontId="23" fillId="0" borderId="2" xfId="0" applyFont="1" applyFill="1" applyBorder="1" applyAlignment="1">
      <alignment vertical="top" wrapText="1"/>
    </xf>
    <xf numFmtId="0" fontId="12" fillId="0" borderId="2" xfId="0" applyFont="1" applyBorder="1" applyAlignment="1">
      <alignment vertical="top" wrapText="1"/>
    </xf>
    <xf numFmtId="0" fontId="10" fillId="0" borderId="3" xfId="0" applyFont="1" applyBorder="1" applyAlignment="1">
      <alignment vertical="top" wrapText="1"/>
    </xf>
    <xf numFmtId="0" fontId="10" fillId="0" borderId="4" xfId="0" applyFont="1" applyBorder="1" applyAlignment="1">
      <alignment horizontal="left" vertical="top" wrapText="1" indent="2"/>
    </xf>
    <xf numFmtId="0" fontId="23" fillId="0" borderId="4" xfId="0" applyFont="1" applyBorder="1" applyAlignment="1">
      <alignment vertical="top" wrapText="1"/>
    </xf>
    <xf numFmtId="0" fontId="12" fillId="0" borderId="3" xfId="0" applyFont="1" applyBorder="1" applyAlignment="1">
      <alignment horizontal="left" vertical="top" wrapText="1"/>
    </xf>
    <xf numFmtId="0" fontId="12" fillId="0" borderId="4" xfId="0" applyFont="1" applyBorder="1" applyAlignment="1">
      <alignment horizontal="left" vertical="top" wrapText="1" indent="2"/>
    </xf>
    <xf numFmtId="0" fontId="9" fillId="0" borderId="1" xfId="0" applyFont="1" applyBorder="1" applyAlignment="1">
      <alignment vertical="top" wrapText="1"/>
    </xf>
    <xf numFmtId="0" fontId="10" fillId="0" borderId="1" xfId="0" applyFont="1" applyBorder="1" applyAlignment="1">
      <alignment vertical="top" wrapText="1"/>
    </xf>
    <xf numFmtId="0" fontId="10" fillId="0" borderId="2" xfId="0" applyFont="1" applyBorder="1" applyAlignment="1">
      <alignment horizontal="left" vertical="top" wrapText="1" indent="2"/>
    </xf>
    <xf numFmtId="0" fontId="10" fillId="0" borderId="4" xfId="0" applyFont="1" applyBorder="1" applyAlignment="1">
      <alignment horizontal="left" vertical="top" wrapText="1"/>
    </xf>
    <xf numFmtId="0" fontId="21" fillId="0" borderId="2" xfId="1" applyFont="1" applyBorder="1" applyAlignment="1">
      <alignment horizontal="left" vertical="top" wrapText="1"/>
    </xf>
    <xf numFmtId="0" fontId="24" fillId="0" borderId="0" xfId="0" applyFont="1" applyFill="1" applyBorder="1" applyAlignment="1" applyProtection="1">
      <alignment horizontal="center" vertical="center" wrapText="1"/>
    </xf>
    <xf numFmtId="0" fontId="18" fillId="0" borderId="0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0" fillId="0" borderId="0" xfId="4" applyFont="1" applyBorder="1" applyAlignment="1">
      <alignment vertical="center"/>
    </xf>
    <xf numFmtId="0" fontId="12" fillId="0" borderId="0" xfId="9" quotePrefix="1" applyFont="1" applyFill="1" applyBorder="1" applyAlignment="1">
      <alignment vertical="center" wrapText="1"/>
    </xf>
    <xf numFmtId="0" fontId="12" fillId="0" borderId="0" xfId="9" quotePrefix="1" applyFont="1" applyFill="1" applyBorder="1" applyAlignment="1">
      <alignment horizontal="left" vertical="center" wrapText="1"/>
    </xf>
    <xf numFmtId="0" fontId="10" fillId="0" borderId="0" xfId="4" applyNumberFormat="1" applyFont="1" applyAlignment="1">
      <alignment vertical="center" wrapText="1"/>
    </xf>
    <xf numFmtId="0" fontId="10" fillId="0" borderId="0" xfId="4" applyNumberFormat="1" applyFont="1" applyBorder="1" applyAlignment="1">
      <alignment vertical="center" wrapText="1"/>
    </xf>
    <xf numFmtId="166" fontId="13" fillId="0" borderId="3" xfId="0" applyNumberFormat="1" applyFont="1" applyFill="1" applyBorder="1" applyAlignment="1">
      <alignment horizontal="left" vertical="top" wrapText="1" indent="2"/>
    </xf>
    <xf numFmtId="0" fontId="12" fillId="0" borderId="6" xfId="0" applyFont="1" applyBorder="1" applyAlignment="1">
      <alignment horizontal="left" vertical="center" wrapText="1" indent="1"/>
    </xf>
    <xf numFmtId="0" fontId="9" fillId="0" borderId="3" xfId="0" applyFont="1" applyBorder="1" applyAlignment="1">
      <alignment vertical="top" wrapText="1"/>
    </xf>
    <xf numFmtId="0" fontId="9" fillId="0" borderId="4" xfId="0" applyFont="1" applyBorder="1" applyAlignment="1">
      <alignment vertical="top" wrapText="1"/>
    </xf>
    <xf numFmtId="0" fontId="24" fillId="0" borderId="0" xfId="0" applyFont="1" applyFill="1" applyBorder="1" applyAlignment="1" applyProtection="1">
      <alignment horizontal="left" vertical="top"/>
    </xf>
    <xf numFmtId="0" fontId="10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168" fontId="25" fillId="0" borderId="0" xfId="0" applyNumberFormat="1" applyFont="1" applyFill="1" applyBorder="1" applyAlignment="1" applyProtection="1">
      <alignment horizontal="center" vertical="center" wrapText="1"/>
    </xf>
    <xf numFmtId="49" fontId="9" fillId="0" borderId="7" xfId="0" applyNumberFormat="1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vertical="center" wrapText="1"/>
    </xf>
    <xf numFmtId="0" fontId="10" fillId="0" borderId="8" xfId="0" applyFont="1" applyBorder="1" applyAlignment="1">
      <alignment vertical="center" wrapText="1"/>
    </xf>
    <xf numFmtId="0" fontId="10" fillId="0" borderId="7" xfId="4" applyFont="1" applyFill="1" applyBorder="1" applyAlignment="1">
      <alignment vertical="center"/>
    </xf>
    <xf numFmtId="0" fontId="19" fillId="0" borderId="7" xfId="0" applyFont="1" applyFill="1" applyBorder="1" applyAlignment="1">
      <alignment horizontal="center" vertical="center" wrapText="1"/>
    </xf>
    <xf numFmtId="0" fontId="13" fillId="0" borderId="7" xfId="8" applyFont="1" applyFill="1" applyBorder="1" applyAlignment="1">
      <alignment horizontal="center" vertical="center" wrapText="1"/>
    </xf>
    <xf numFmtId="0" fontId="10" fillId="0" borderId="7" xfId="4" applyFont="1" applyBorder="1" applyAlignment="1">
      <alignment horizontal="center" vertical="center"/>
    </xf>
    <xf numFmtId="167" fontId="20" fillId="0" borderId="7" xfId="12" applyNumberFormat="1" applyFont="1" applyBorder="1" applyAlignment="1">
      <alignment vertical="center" wrapText="1"/>
    </xf>
    <xf numFmtId="169" fontId="12" fillId="2" borderId="7" xfId="12" applyNumberFormat="1" applyFont="1" applyFill="1" applyBorder="1" applyAlignment="1">
      <alignment horizontal="right" vertical="center"/>
    </xf>
    <xf numFmtId="0" fontId="10" fillId="0" borderId="7" xfId="4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vertical="center" wrapText="1"/>
    </xf>
    <xf numFmtId="167" fontId="19" fillId="0" borderId="7" xfId="12" applyNumberFormat="1" applyFont="1" applyFill="1" applyBorder="1" applyAlignment="1">
      <alignment vertical="center" wrapText="1"/>
    </xf>
    <xf numFmtId="169" fontId="20" fillId="2" borderId="7" xfId="0" applyNumberFormat="1" applyFont="1" applyFill="1" applyBorder="1" applyAlignment="1">
      <alignment horizontal="right" vertical="center" wrapText="1"/>
    </xf>
    <xf numFmtId="0" fontId="10" fillId="0" borderId="7" xfId="0" applyFont="1" applyFill="1" applyBorder="1" applyAlignment="1">
      <alignment vertical="center" wrapText="1"/>
    </xf>
    <xf numFmtId="0" fontId="27" fillId="0" borderId="7" xfId="0" applyFont="1" applyFill="1" applyBorder="1" applyAlignment="1">
      <alignment vertical="center" wrapText="1"/>
    </xf>
    <xf numFmtId="167" fontId="26" fillId="0" borderId="7" xfId="12" applyNumberFormat="1" applyFont="1" applyFill="1" applyBorder="1" applyAlignment="1">
      <alignment vertical="center" wrapText="1"/>
    </xf>
    <xf numFmtId="2" fontId="12" fillId="2" borderId="7" xfId="12" applyNumberFormat="1" applyFont="1" applyFill="1" applyBorder="1" applyAlignment="1">
      <alignment horizontal="right" vertical="center"/>
    </xf>
    <xf numFmtId="0" fontId="10" fillId="0" borderId="14" xfId="4" applyFont="1" applyFill="1" applyBorder="1" applyAlignment="1">
      <alignment horizontal="center" vertical="center"/>
    </xf>
    <xf numFmtId="0" fontId="27" fillId="0" borderId="14" xfId="0" applyFont="1" applyFill="1" applyBorder="1" applyAlignment="1">
      <alignment vertical="center" wrapText="1"/>
    </xf>
    <xf numFmtId="167" fontId="26" fillId="0" borderId="14" xfId="12" applyNumberFormat="1" applyFont="1" applyFill="1" applyBorder="1" applyAlignment="1">
      <alignment vertical="center" wrapText="1"/>
    </xf>
    <xf numFmtId="0" fontId="10" fillId="0" borderId="8" xfId="4" applyFont="1" applyBorder="1" applyAlignment="1">
      <alignment vertical="center"/>
    </xf>
    <xf numFmtId="164" fontId="9" fillId="0" borderId="7" xfId="12" applyFont="1" applyFill="1" applyBorder="1" applyAlignment="1">
      <alignment vertical="center"/>
    </xf>
    <xf numFmtId="0" fontId="9" fillId="0" borderId="5" xfId="0" applyFont="1" applyBorder="1" applyAlignment="1">
      <alignment vertical="top" wrapText="1"/>
    </xf>
    <xf numFmtId="0" fontId="9" fillId="0" borderId="3" xfId="0" applyFont="1" applyBorder="1" applyAlignment="1">
      <alignment vertical="top" wrapText="1"/>
    </xf>
    <xf numFmtId="0" fontId="9" fillId="0" borderId="4" xfId="0" applyFont="1" applyBorder="1" applyAlignment="1">
      <alignment vertical="top" wrapText="1"/>
    </xf>
    <xf numFmtId="0" fontId="9" fillId="0" borderId="2" xfId="0" applyFont="1" applyBorder="1" applyAlignment="1">
      <alignment vertical="top" wrapText="1"/>
    </xf>
    <xf numFmtId="0" fontId="9" fillId="0" borderId="3" xfId="0" applyFont="1" applyFill="1" applyBorder="1" applyAlignment="1">
      <alignment vertical="top" wrapText="1"/>
    </xf>
    <xf numFmtId="0" fontId="9" fillId="0" borderId="4" xfId="0" applyFont="1" applyFill="1" applyBorder="1" applyAlignment="1">
      <alignment vertical="top" wrapText="1"/>
    </xf>
    <xf numFmtId="0" fontId="9" fillId="0" borderId="9" xfId="4" applyFont="1" applyFill="1" applyBorder="1" applyAlignment="1">
      <alignment horizontal="right" vertical="center"/>
    </xf>
    <xf numFmtId="0" fontId="9" fillId="0" borderId="10" xfId="4" applyFont="1" applyFill="1" applyBorder="1" applyAlignment="1">
      <alignment horizontal="right" vertical="center"/>
    </xf>
    <xf numFmtId="0" fontId="20" fillId="0" borderId="7" xfId="0" applyNumberFormat="1" applyFont="1" applyFill="1" applyBorder="1" applyAlignment="1">
      <alignment horizontal="left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vertical="center" wrapText="1"/>
    </xf>
    <xf numFmtId="0" fontId="10" fillId="0" borderId="10" xfId="0" applyFont="1" applyFill="1" applyBorder="1" applyAlignment="1">
      <alignment vertical="center" wrapText="1"/>
    </xf>
    <xf numFmtId="0" fontId="20" fillId="0" borderId="7" xfId="0" applyFont="1" applyBorder="1" applyAlignment="1">
      <alignment vertical="center" wrapText="1"/>
    </xf>
    <xf numFmtId="0" fontId="27" fillId="0" borderId="7" xfId="0" applyNumberFormat="1" applyFont="1" applyFill="1" applyBorder="1" applyAlignment="1">
      <alignment horizontal="left" vertical="center" wrapText="1"/>
    </xf>
    <xf numFmtId="0" fontId="27" fillId="0" borderId="14" xfId="0" applyNumberFormat="1" applyFont="1" applyFill="1" applyBorder="1" applyAlignment="1">
      <alignment horizontal="left" vertical="center" wrapText="1"/>
    </xf>
    <xf numFmtId="0" fontId="9" fillId="0" borderId="12" xfId="0" applyFont="1" applyFill="1" applyBorder="1" applyAlignment="1">
      <alignment vertical="center" wrapText="1"/>
    </xf>
    <xf numFmtId="0" fontId="9" fillId="0" borderId="13" xfId="0" applyFont="1" applyFill="1" applyBorder="1" applyAlignment="1">
      <alignment vertical="center" wrapText="1"/>
    </xf>
    <xf numFmtId="0" fontId="21" fillId="0" borderId="4" xfId="1" applyFont="1" applyFill="1" applyBorder="1" applyAlignment="1">
      <alignment vertical="top" wrapText="1"/>
    </xf>
  </cellXfs>
  <cellStyles count="18">
    <cellStyle name="Excel Built-in Normal" xfId="15" xr:uid="{00000000-0005-0000-0000-000000000000}"/>
    <cellStyle name="Normal 2 2" xfId="6" xr:uid="{00000000-0005-0000-0000-000001000000}"/>
    <cellStyle name="Normal_62C79F3C" xfId="11" xr:uid="{00000000-0005-0000-0000-000002000000}"/>
    <cellStyle name="TableStyleLight1" xfId="13" xr:uid="{00000000-0005-0000-0000-000003000000}"/>
    <cellStyle name="Гіперпосилання" xfId="1" builtinId="8"/>
    <cellStyle name="Звичайний" xfId="0" builtinId="0"/>
    <cellStyle name="Обычный 12" xfId="7" xr:uid="{00000000-0005-0000-0000-000006000000}"/>
    <cellStyle name="Обычный 14" xfId="10" xr:uid="{00000000-0005-0000-0000-000007000000}"/>
    <cellStyle name="Обычный 2" xfId="2" xr:uid="{00000000-0005-0000-0000-000008000000}"/>
    <cellStyle name="Обычный 3" xfId="4" xr:uid="{00000000-0005-0000-0000-000009000000}"/>
    <cellStyle name="Обычный 31" xfId="16" xr:uid="{00000000-0005-0000-0000-00000A000000}"/>
    <cellStyle name="Обычный 4" xfId="9" xr:uid="{00000000-0005-0000-0000-00000B000000}"/>
    <cellStyle name="Обычный 5" xfId="14" xr:uid="{00000000-0005-0000-0000-00000C000000}"/>
    <cellStyle name="Обычный 8" xfId="17" xr:uid="{00000000-0005-0000-0000-00000D000000}"/>
    <cellStyle name="Обычный_1.3. Шаблон спецификации" xfId="8" xr:uid="{00000000-0005-0000-0000-00000E000000}"/>
    <cellStyle name="Стиль 1" xfId="3" xr:uid="{00000000-0005-0000-0000-00000F000000}"/>
    <cellStyle name="Финансовый 2" xfId="5" xr:uid="{00000000-0005-0000-0000-000010000000}"/>
    <cellStyle name="Фінансовий" xfId="12" builtinId="3"/>
  </cellStyles>
  <dxfs count="6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theme="0" tint="-4.9989318521683403E-2"/>
      </font>
    </dxf>
    <dxf>
      <fill>
        <gradientFill degree="180">
          <stop position="0">
            <color theme="0"/>
          </stop>
          <stop position="1">
            <color rgb="FFFFFF00"/>
          </stop>
        </gradientFill>
      </fill>
    </dxf>
  </dxfs>
  <tableStyles count="0" defaultTableStyle="TableStyleMedium2" defaultPivotStyle="PivotStyleMedium9"/>
  <colors>
    <mruColors>
      <color rgb="FF990000"/>
      <color rgb="FF000099"/>
      <color rgb="FF008000"/>
      <color rgb="FF0000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tender-GKF@foxtrot.kiev.ua" TargetMode="External"/><Relationship Id="rId2" Type="http://schemas.openxmlformats.org/officeDocument/2006/relationships/hyperlink" Target="mailto:tender-1134@foxtrot.ua" TargetMode="External"/><Relationship Id="rId1" Type="http://schemas.openxmlformats.org/officeDocument/2006/relationships/hyperlink" Target="http://www.foxtrotgroup.com.ua/uk/tender.html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FB39"/>
  <sheetViews>
    <sheetView showGridLines="0" showZeros="0" tabSelected="1" defaultGridColor="0" colorId="22" zoomScaleNormal="100" zoomScaleSheetLayoutView="85" workbookViewId="0">
      <selection activeCell="B2" sqref="B2"/>
    </sheetView>
  </sheetViews>
  <sheetFormatPr defaultColWidth="0" defaultRowHeight="12.75" x14ac:dyDescent="0.25"/>
  <cols>
    <col min="1" max="1" width="29.7109375" style="8" customWidth="1"/>
    <col min="2" max="2" width="80.42578125" style="8" customWidth="1"/>
    <col min="3" max="3" width="0" style="8" hidden="1" customWidth="1"/>
    <col min="4" max="16382" width="9.140625" style="8" hidden="1"/>
    <col min="16383" max="16384" width="0" style="8" hidden="1"/>
  </cols>
  <sheetData>
    <row r="1" spans="1:3" x14ac:dyDescent="0.25">
      <c r="A1" s="68" t="s">
        <v>2</v>
      </c>
      <c r="B1" s="68"/>
      <c r="C1" s="7"/>
    </row>
    <row r="2" spans="1:3" x14ac:dyDescent="0.25">
      <c r="A2" s="69" t="s">
        <v>23</v>
      </c>
      <c r="B2" s="9" t="s">
        <v>24</v>
      </c>
    </row>
    <row r="3" spans="1:3" ht="25.5" x14ac:dyDescent="0.25">
      <c r="A3" s="70"/>
      <c r="B3" s="10" t="s">
        <v>25</v>
      </c>
    </row>
    <row r="4" spans="1:3" x14ac:dyDescent="0.25">
      <c r="A4" s="70"/>
      <c r="B4" s="10" t="s">
        <v>85</v>
      </c>
    </row>
    <row r="5" spans="1:3" x14ac:dyDescent="0.25">
      <c r="A5" s="70"/>
      <c r="B5" s="10" t="s">
        <v>26</v>
      </c>
    </row>
    <row r="6" spans="1:3" x14ac:dyDescent="0.25">
      <c r="A6" s="70"/>
      <c r="B6" s="10" t="s">
        <v>27</v>
      </c>
    </row>
    <row r="7" spans="1:3" x14ac:dyDescent="0.25">
      <c r="A7" s="69" t="s">
        <v>28</v>
      </c>
      <c r="B7" s="40" t="s">
        <v>29</v>
      </c>
    </row>
    <row r="8" spans="1:3" ht="25.5" x14ac:dyDescent="0.25">
      <c r="A8" s="70"/>
      <c r="B8" s="11" t="s">
        <v>30</v>
      </c>
    </row>
    <row r="9" spans="1:3" x14ac:dyDescent="0.25">
      <c r="A9" s="71"/>
      <c r="B9" s="12" t="s">
        <v>1</v>
      </c>
    </row>
    <row r="10" spans="1:3" x14ac:dyDescent="0.25">
      <c r="A10" s="72" t="s">
        <v>31</v>
      </c>
      <c r="B10" s="13" t="s">
        <v>32</v>
      </c>
    </row>
    <row r="11" spans="1:3" x14ac:dyDescent="0.25">
      <c r="A11" s="73"/>
      <c r="B11" s="85" t="s">
        <v>89</v>
      </c>
    </row>
    <row r="12" spans="1:3" x14ac:dyDescent="0.25">
      <c r="A12" s="73"/>
      <c r="B12" s="14" t="s">
        <v>33</v>
      </c>
    </row>
    <row r="13" spans="1:3" x14ac:dyDescent="0.25">
      <c r="A13" s="73"/>
      <c r="B13" s="15" t="s">
        <v>34</v>
      </c>
    </row>
    <row r="14" spans="1:3" ht="25.5" x14ac:dyDescent="0.25">
      <c r="A14" s="73"/>
      <c r="B14" s="15" t="s">
        <v>35</v>
      </c>
    </row>
    <row r="15" spans="1:3" ht="25.5" x14ac:dyDescent="0.25">
      <c r="A15" s="73"/>
      <c r="B15" s="16" t="s">
        <v>36</v>
      </c>
    </row>
    <row r="16" spans="1:3" ht="25.5" x14ac:dyDescent="0.25">
      <c r="A16" s="73"/>
      <c r="B16" s="16" t="s">
        <v>37</v>
      </c>
    </row>
    <row r="17" spans="1:2" x14ac:dyDescent="0.25">
      <c r="A17" s="73"/>
      <c r="B17" s="16" t="s">
        <v>38</v>
      </c>
    </row>
    <row r="18" spans="1:2" x14ac:dyDescent="0.25">
      <c r="A18" s="73"/>
      <c r="B18" s="17" t="s">
        <v>39</v>
      </c>
    </row>
    <row r="19" spans="1:2" x14ac:dyDescent="0.25">
      <c r="A19" s="18">
        <v>6</v>
      </c>
      <c r="B19" s="17" t="s">
        <v>40</v>
      </c>
    </row>
    <row r="20" spans="1:2" x14ac:dyDescent="0.25">
      <c r="A20" s="69" t="s">
        <v>41</v>
      </c>
      <c r="B20" s="38">
        <v>45559</v>
      </c>
    </row>
    <row r="21" spans="1:2" ht="38.25" x14ac:dyDescent="0.25">
      <c r="A21" s="71"/>
      <c r="B21" s="19" t="s">
        <v>14</v>
      </c>
    </row>
    <row r="22" spans="1:2" ht="25.5" x14ac:dyDescent="0.25">
      <c r="A22" s="40" t="s">
        <v>42</v>
      </c>
      <c r="B22" s="20" t="s">
        <v>0</v>
      </c>
    </row>
    <row r="23" spans="1:2" ht="38.25" x14ac:dyDescent="0.25">
      <c r="A23" s="41"/>
      <c r="B23" s="39" t="s">
        <v>90</v>
      </c>
    </row>
    <row r="24" spans="1:2" ht="25.5" x14ac:dyDescent="0.25">
      <c r="A24" s="22"/>
      <c r="B24" s="21" t="s">
        <v>43</v>
      </c>
    </row>
    <row r="25" spans="1:2" x14ac:dyDescent="0.25">
      <c r="A25" s="69" t="s">
        <v>44</v>
      </c>
      <c r="B25" s="23" t="s">
        <v>45</v>
      </c>
    </row>
    <row r="26" spans="1:2" x14ac:dyDescent="0.25">
      <c r="A26" s="70"/>
      <c r="B26" s="24" t="s">
        <v>46</v>
      </c>
    </row>
    <row r="27" spans="1:2" x14ac:dyDescent="0.25">
      <c r="A27" s="70"/>
      <c r="B27" s="24" t="s">
        <v>47</v>
      </c>
    </row>
    <row r="28" spans="1:2" ht="38.25" x14ac:dyDescent="0.25">
      <c r="A28" s="25" t="s">
        <v>48</v>
      </c>
      <c r="B28" s="26" t="s">
        <v>49</v>
      </c>
    </row>
    <row r="29" spans="1:2" x14ac:dyDescent="0.25">
      <c r="A29" s="69" t="s">
        <v>50</v>
      </c>
      <c r="B29" s="20" t="s">
        <v>51</v>
      </c>
    </row>
    <row r="30" spans="1:2" x14ac:dyDescent="0.25">
      <c r="A30" s="70"/>
      <c r="B30" s="21" t="s">
        <v>52</v>
      </c>
    </row>
    <row r="31" spans="1:2" x14ac:dyDescent="0.25">
      <c r="A31" s="71"/>
      <c r="B31" s="21" t="s">
        <v>53</v>
      </c>
    </row>
    <row r="32" spans="1:2" x14ac:dyDescent="0.25">
      <c r="A32" s="69" t="s">
        <v>54</v>
      </c>
      <c r="B32" s="20" t="s">
        <v>55</v>
      </c>
    </row>
    <row r="33" spans="1:2" x14ac:dyDescent="0.25">
      <c r="A33" s="70"/>
      <c r="B33" s="21" t="s">
        <v>56</v>
      </c>
    </row>
    <row r="34" spans="1:2" x14ac:dyDescent="0.25">
      <c r="A34" s="70"/>
      <c r="B34" s="21" t="s">
        <v>57</v>
      </c>
    </row>
    <row r="35" spans="1:2" x14ac:dyDescent="0.25">
      <c r="A35" s="71"/>
      <c r="B35" s="27" t="s">
        <v>58</v>
      </c>
    </row>
    <row r="36" spans="1:2" ht="25.5" x14ac:dyDescent="0.25">
      <c r="A36" s="40" t="s">
        <v>59</v>
      </c>
      <c r="B36" s="26" t="s">
        <v>60</v>
      </c>
    </row>
    <row r="37" spans="1:2" ht="25.5" x14ac:dyDescent="0.25">
      <c r="A37" s="69" t="s">
        <v>61</v>
      </c>
      <c r="B37" s="28" t="s">
        <v>62</v>
      </c>
    </row>
    <row r="38" spans="1:2" x14ac:dyDescent="0.25">
      <c r="A38" s="71"/>
      <c r="B38" s="29" t="s">
        <v>7</v>
      </c>
    </row>
    <row r="39" spans="1:2" ht="25.5" x14ac:dyDescent="0.25">
      <c r="A39" s="25" t="s">
        <v>63</v>
      </c>
      <c r="B39" s="19" t="s">
        <v>64</v>
      </c>
    </row>
  </sheetData>
  <mergeCells count="9">
    <mergeCell ref="A1:B1"/>
    <mergeCell ref="A2:A6"/>
    <mergeCell ref="A7:A9"/>
    <mergeCell ref="A37:A38"/>
    <mergeCell ref="A10:A18"/>
    <mergeCell ref="A20:A21"/>
    <mergeCell ref="A25:A27"/>
    <mergeCell ref="A29:A31"/>
    <mergeCell ref="A32:A35"/>
  </mergeCells>
  <conditionalFormatting sqref="B20">
    <cfRule type="containsBlanks" dxfId="5" priority="2">
      <formula>LEN(TRIM(B20))=0</formula>
    </cfRule>
  </conditionalFormatting>
  <dataValidations count="1">
    <dataValidation allowBlank="1" showInputMessage="1" showErrorMessage="1" promptTitle="Наступний день" prompt="після подачі пропозицій." sqref="B49" xr:uid="{00000000-0002-0000-0000-000000000000}"/>
  </dataValidations>
  <hyperlinks>
    <hyperlink ref="B38" r:id="rId1" xr:uid="{00000000-0004-0000-0000-000000000000}"/>
    <hyperlink ref="B11" r:id="rId2" xr:uid="{00000000-0004-0000-0000-000001000000}"/>
    <hyperlink ref="B9" r:id="rId3" xr:uid="{00000000-0004-0000-0000-000002000000}"/>
    <hyperlink ref="B6" location="'Додаток 1'!A1" display="Перелік робіт по адмініструванню серверів наданий в Додатку 1." xr:uid="{00000000-0004-0000-0000-000003000000}"/>
  </hyperlinks>
  <pageMargins left="0.19685039370078741" right="0.19685039370078741" top="0.19685039370078741" bottom="0.19685039370078741" header="0" footer="0.11811023622047244"/>
  <pageSetup paperSize="9" scale="64" fitToHeight="0" orientation="portrait" r:id="rId4"/>
  <headerFooter>
    <oddFooter>&amp;L&amp;"+,обычный"&amp;10&amp;K01+046Лист &amp;P з &amp;N листів&amp;R&amp;"+,обычный"&amp;10&amp;K01+048http://foxtrotgroup.com.ua/uk/tender.html</oddFooter>
  </headerFooter>
  <rowBreaks count="1" manualBreakCount="1">
    <brk id="52" max="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42"/>
  <sheetViews>
    <sheetView showGridLines="0" zoomScaleNormal="100" workbookViewId="0">
      <selection activeCell="E3" sqref="E3"/>
    </sheetView>
  </sheetViews>
  <sheetFormatPr defaultRowHeight="12.75" x14ac:dyDescent="0.25"/>
  <cols>
    <col min="1" max="1" width="3" style="1" bestFit="1" customWidth="1"/>
    <col min="2" max="2" width="50.7109375" style="36" customWidth="1"/>
    <col min="3" max="3" width="15.5703125" style="1" bestFit="1" customWidth="1"/>
    <col min="4" max="4" width="16.140625" style="3" customWidth="1"/>
    <col min="5" max="5" width="37.28515625" style="1" customWidth="1"/>
    <col min="6" max="6" width="43.140625" style="1" customWidth="1"/>
    <col min="7" max="7" width="18.42578125" style="1" customWidth="1"/>
    <col min="8" max="8" width="39.5703125" style="1" customWidth="1"/>
    <col min="9" max="9" width="26.7109375" style="1" customWidth="1"/>
    <col min="10" max="19" width="8" style="1" customWidth="1"/>
    <col min="20" max="16384" width="9.140625" style="1"/>
  </cols>
  <sheetData>
    <row r="1" spans="1:8" s="4" customFormat="1" ht="19.5" customHeight="1" x14ac:dyDescent="0.25">
      <c r="B1" s="43" t="str">
        <f>IF($E$2=0,"Додаток 1. Запит комерційної пропозиції на закупівлю","Комерційна пропозиція на закупівлю")</f>
        <v>Додаток 1. Запит комерційної пропозиції на закупівлю</v>
      </c>
      <c r="C1" s="43"/>
      <c r="D1" s="43"/>
      <c r="E1" s="43" t="str">
        <f>IFERROR(_xlfn.RANK.AVG(E2,$E$2:$S$2,1),"")</f>
        <v/>
      </c>
      <c r="F1" s="42" t="str">
        <f>IF($E$3=0,"Змінювати форму запиту, додавати або видаляти стовбці чи рядки не можна.","")</f>
        <v>Змінювати форму запиту, додавати або видаляти стовбці чи рядки не можна.</v>
      </c>
      <c r="G1" s="31"/>
      <c r="H1" s="30"/>
    </row>
    <row r="2" spans="1:8" s="2" customFormat="1" x14ac:dyDescent="0.25">
      <c r="B2" s="44" t="str">
        <f>Документація!$B$2</f>
        <v>СМС та Viber-комунікації з клієнтами Фокстрот</v>
      </c>
      <c r="C2" s="44"/>
      <c r="D2" s="44"/>
      <c r="E2" s="45"/>
      <c r="F2" s="42" t="str">
        <f>IF($E$3=0,"Поля для заповнення промарковано кольором.","")</f>
        <v>Поля для заповнення промарковано кольором.</v>
      </c>
      <c r="G2" s="32"/>
      <c r="H2" s="30"/>
    </row>
    <row r="3" spans="1:8" s="2" customFormat="1" x14ac:dyDescent="0.25">
      <c r="A3" s="47"/>
      <c r="B3" s="83" t="s">
        <v>70</v>
      </c>
      <c r="C3" s="83"/>
      <c r="D3" s="84"/>
      <c r="E3" s="46"/>
      <c r="F3" s="32"/>
      <c r="G3" s="32"/>
      <c r="H3" s="30"/>
    </row>
    <row r="4" spans="1:8" s="2" customFormat="1" x14ac:dyDescent="0.25">
      <c r="A4" s="48"/>
      <c r="B4" s="78" t="s">
        <v>65</v>
      </c>
      <c r="C4" s="78"/>
      <c r="D4" s="79"/>
      <c r="E4" s="46"/>
      <c r="F4" s="32"/>
      <c r="G4" s="32"/>
      <c r="H4" s="30"/>
    </row>
    <row r="5" spans="1:8" s="2" customFormat="1" x14ac:dyDescent="0.25">
      <c r="A5" s="48"/>
      <c r="B5" s="78" t="s">
        <v>3</v>
      </c>
      <c r="C5" s="78"/>
      <c r="D5" s="79"/>
      <c r="E5" s="46"/>
      <c r="F5" s="32"/>
      <c r="G5" s="32"/>
      <c r="H5" s="30"/>
    </row>
    <row r="6" spans="1:8" s="2" customFormat="1" x14ac:dyDescent="0.25">
      <c r="A6" s="48"/>
      <c r="B6" s="78" t="s">
        <v>4</v>
      </c>
      <c r="C6" s="78"/>
      <c r="D6" s="79"/>
      <c r="E6" s="46"/>
      <c r="F6" s="32"/>
      <c r="G6" s="32"/>
      <c r="H6" s="30"/>
    </row>
    <row r="7" spans="1:8" s="2" customFormat="1" x14ac:dyDescent="0.25">
      <c r="A7" s="48"/>
      <c r="B7" s="78" t="s">
        <v>5</v>
      </c>
      <c r="C7" s="78"/>
      <c r="D7" s="79"/>
      <c r="E7" s="46"/>
      <c r="F7" s="32"/>
      <c r="G7" s="32"/>
      <c r="H7" s="30"/>
    </row>
    <row r="8" spans="1:8" s="2" customFormat="1" x14ac:dyDescent="0.25">
      <c r="A8" s="48"/>
      <c r="B8" s="78" t="s">
        <v>6</v>
      </c>
      <c r="C8" s="78"/>
      <c r="D8" s="79"/>
      <c r="E8" s="46"/>
      <c r="F8" s="32"/>
      <c r="G8" s="32"/>
      <c r="H8" s="30"/>
    </row>
    <row r="9" spans="1:8" s="2" customFormat="1" x14ac:dyDescent="0.25">
      <c r="A9" s="48"/>
      <c r="B9" s="78" t="s">
        <v>15</v>
      </c>
      <c r="C9" s="78"/>
      <c r="D9" s="79"/>
      <c r="E9" s="46"/>
      <c r="F9" s="32"/>
      <c r="G9" s="32"/>
      <c r="H9" s="30"/>
    </row>
    <row r="10" spans="1:8" s="2" customFormat="1" x14ac:dyDescent="0.25">
      <c r="A10" s="48"/>
      <c r="B10" s="78" t="s">
        <v>8</v>
      </c>
      <c r="C10" s="78"/>
      <c r="D10" s="79"/>
      <c r="E10" s="46"/>
      <c r="F10" s="32"/>
      <c r="G10" s="32"/>
      <c r="H10" s="30"/>
    </row>
    <row r="11" spans="1:8" s="2" customFormat="1" x14ac:dyDescent="0.25">
      <c r="A11" s="48"/>
      <c r="B11" s="78" t="s">
        <v>9</v>
      </c>
      <c r="C11" s="78"/>
      <c r="D11" s="79"/>
      <c r="E11" s="46"/>
      <c r="F11" s="32"/>
      <c r="G11" s="32"/>
      <c r="H11" s="30"/>
    </row>
    <row r="12" spans="1:8" s="2" customFormat="1" x14ac:dyDescent="0.25">
      <c r="A12" s="48"/>
      <c r="B12" s="78" t="s">
        <v>10</v>
      </c>
      <c r="C12" s="78"/>
      <c r="D12" s="79"/>
      <c r="E12" s="46"/>
      <c r="F12" s="32"/>
      <c r="G12" s="32"/>
      <c r="H12" s="30"/>
    </row>
    <row r="13" spans="1:8" s="2" customFormat="1" x14ac:dyDescent="0.25">
      <c r="A13" s="48"/>
      <c r="B13" s="78" t="s">
        <v>66</v>
      </c>
      <c r="C13" s="78"/>
      <c r="D13" s="79"/>
      <c r="E13" s="46"/>
      <c r="F13" s="32"/>
      <c r="G13" s="32"/>
      <c r="H13" s="30"/>
    </row>
    <row r="14" spans="1:8" s="2" customFormat="1" x14ac:dyDescent="0.25">
      <c r="A14" s="48"/>
      <c r="B14" s="78" t="s">
        <v>67</v>
      </c>
      <c r="C14" s="78"/>
      <c r="D14" s="79"/>
      <c r="E14" s="46"/>
      <c r="F14" s="32"/>
      <c r="G14" s="32"/>
      <c r="H14" s="30"/>
    </row>
    <row r="15" spans="1:8" s="2" customFormat="1" x14ac:dyDescent="0.25">
      <c r="A15" s="48"/>
      <c r="B15" s="78" t="s">
        <v>68</v>
      </c>
      <c r="C15" s="78"/>
      <c r="D15" s="79"/>
      <c r="E15" s="46"/>
      <c r="F15" s="32"/>
      <c r="G15" s="32"/>
      <c r="H15" s="30"/>
    </row>
    <row r="16" spans="1:8" x14ac:dyDescent="0.25">
      <c r="A16" s="48"/>
      <c r="B16" s="78" t="s">
        <v>69</v>
      </c>
      <c r="C16" s="78"/>
      <c r="D16" s="79"/>
      <c r="E16" s="46"/>
      <c r="F16" s="34"/>
      <c r="G16" s="34"/>
    </row>
    <row r="17" spans="1:8" ht="25.5" customHeight="1" x14ac:dyDescent="0.25">
      <c r="A17" s="48"/>
      <c r="B17" s="78" t="s">
        <v>71</v>
      </c>
      <c r="C17" s="78"/>
      <c r="D17" s="79"/>
      <c r="E17" s="46"/>
      <c r="F17" s="35"/>
      <c r="G17" s="35"/>
    </row>
    <row r="18" spans="1:8" ht="28.5" customHeight="1" x14ac:dyDescent="0.25">
      <c r="A18" s="48"/>
      <c r="B18" s="78" t="s">
        <v>72</v>
      </c>
      <c r="C18" s="78"/>
      <c r="D18" s="79"/>
      <c r="E18" s="46"/>
      <c r="F18" s="35"/>
      <c r="G18" s="35"/>
    </row>
    <row r="19" spans="1:8" ht="53.25" customHeight="1" x14ac:dyDescent="0.25">
      <c r="A19" s="48"/>
      <c r="B19" s="78" t="s">
        <v>73</v>
      </c>
      <c r="C19" s="78"/>
      <c r="D19" s="79"/>
      <c r="E19" s="46"/>
      <c r="F19" s="35"/>
      <c r="G19" s="35"/>
    </row>
    <row r="20" spans="1:8" ht="37.5" customHeight="1" x14ac:dyDescent="0.25">
      <c r="A20" s="48"/>
      <c r="B20" s="78" t="s">
        <v>74</v>
      </c>
      <c r="C20" s="78"/>
      <c r="D20" s="79"/>
      <c r="E20" s="46"/>
      <c r="F20" s="35"/>
      <c r="G20" s="35"/>
    </row>
    <row r="21" spans="1:8" ht="27" customHeight="1" x14ac:dyDescent="0.25">
      <c r="A21" s="48"/>
      <c r="B21" s="78" t="s">
        <v>75</v>
      </c>
      <c r="C21" s="78"/>
      <c r="D21" s="79"/>
      <c r="E21" s="46"/>
      <c r="F21" s="35"/>
      <c r="G21" s="35"/>
    </row>
    <row r="22" spans="1:8" ht="32.25" customHeight="1" x14ac:dyDescent="0.25">
      <c r="A22" s="48"/>
      <c r="B22" s="78" t="s">
        <v>76</v>
      </c>
      <c r="C22" s="78"/>
      <c r="D22" s="79"/>
      <c r="E22" s="46"/>
      <c r="F22" s="35"/>
      <c r="G22" s="35"/>
    </row>
    <row r="23" spans="1:8" ht="26.25" customHeight="1" x14ac:dyDescent="0.25">
      <c r="A23" s="48"/>
      <c r="B23" s="78" t="s">
        <v>77</v>
      </c>
      <c r="C23" s="78"/>
      <c r="D23" s="79"/>
      <c r="E23" s="46"/>
      <c r="F23" s="35"/>
      <c r="G23" s="35"/>
    </row>
    <row r="24" spans="1:8" ht="40.5" customHeight="1" x14ac:dyDescent="0.25">
      <c r="A24" s="48"/>
      <c r="B24" s="78" t="s">
        <v>78</v>
      </c>
      <c r="C24" s="78"/>
      <c r="D24" s="79"/>
      <c r="E24" s="46"/>
      <c r="F24" s="35"/>
      <c r="G24" s="35"/>
    </row>
    <row r="25" spans="1:8" ht="27" customHeight="1" x14ac:dyDescent="0.25">
      <c r="A25" s="48"/>
      <c r="B25" s="78" t="s">
        <v>79</v>
      </c>
      <c r="C25" s="78"/>
      <c r="D25" s="79"/>
      <c r="E25" s="46"/>
      <c r="F25" s="35"/>
      <c r="G25" s="35"/>
    </row>
    <row r="26" spans="1:8" ht="27.75" customHeight="1" x14ac:dyDescent="0.25">
      <c r="A26" s="48"/>
      <c r="B26" s="78" t="s">
        <v>80</v>
      </c>
      <c r="C26" s="78"/>
      <c r="D26" s="79"/>
      <c r="E26" s="46"/>
      <c r="F26" s="35"/>
      <c r="G26" s="35"/>
    </row>
    <row r="27" spans="1:8" ht="12.75" customHeight="1" x14ac:dyDescent="0.25">
      <c r="A27" s="48"/>
      <c r="B27" s="78" t="s">
        <v>86</v>
      </c>
      <c r="C27" s="78"/>
      <c r="D27" s="79"/>
      <c r="E27" s="46"/>
      <c r="F27" s="35"/>
      <c r="G27" s="35"/>
    </row>
    <row r="28" spans="1:8" ht="62.25" customHeight="1" x14ac:dyDescent="0.25">
      <c r="A28" s="48"/>
      <c r="B28" s="78" t="s">
        <v>87</v>
      </c>
      <c r="C28" s="78"/>
      <c r="D28" s="79"/>
      <c r="E28" s="46"/>
      <c r="F28" s="35"/>
      <c r="G28" s="35"/>
    </row>
    <row r="29" spans="1:8" ht="12.75" customHeight="1" x14ac:dyDescent="0.25">
      <c r="A29" s="48"/>
      <c r="B29" s="78" t="s">
        <v>83</v>
      </c>
      <c r="C29" s="78"/>
      <c r="D29" s="79"/>
      <c r="E29" s="46"/>
      <c r="F29" s="35"/>
      <c r="G29" s="35"/>
    </row>
    <row r="30" spans="1:8" s="5" customFormat="1" ht="38.25" x14ac:dyDescent="0.25">
      <c r="A30" s="49"/>
      <c r="B30" s="77" t="s">
        <v>12</v>
      </c>
      <c r="C30" s="77"/>
      <c r="D30" s="50" t="s">
        <v>81</v>
      </c>
      <c r="E30" s="51" t="s">
        <v>82</v>
      </c>
      <c r="F30" s="35"/>
      <c r="G30" s="35"/>
      <c r="H30" s="1"/>
    </row>
    <row r="31" spans="1:8" x14ac:dyDescent="0.25">
      <c r="A31" s="52">
        <v>1</v>
      </c>
      <c r="B31" s="80" t="s">
        <v>13</v>
      </c>
      <c r="C31" s="80"/>
      <c r="D31" s="53">
        <v>4</v>
      </c>
      <c r="E31" s="54"/>
      <c r="F31" s="35"/>
      <c r="G31" s="35"/>
    </row>
    <row r="32" spans="1:8" s="5" customFormat="1" x14ac:dyDescent="0.25">
      <c r="A32" s="55">
        <v>2</v>
      </c>
      <c r="B32" s="76" t="s">
        <v>19</v>
      </c>
      <c r="C32" s="56" t="s">
        <v>21</v>
      </c>
      <c r="D32" s="57">
        <v>4100000</v>
      </c>
      <c r="E32" s="58"/>
      <c r="F32" s="35"/>
      <c r="G32" s="35"/>
      <c r="H32" s="1"/>
    </row>
    <row r="33" spans="1:9" s="5" customFormat="1" x14ac:dyDescent="0.25">
      <c r="A33" s="55">
        <v>3</v>
      </c>
      <c r="B33" s="76"/>
      <c r="C33" s="56" t="s">
        <v>22</v>
      </c>
      <c r="D33" s="57">
        <v>36900000</v>
      </c>
      <c r="E33" s="58"/>
      <c r="F33" s="35"/>
      <c r="G33" s="35"/>
      <c r="H33" s="1"/>
    </row>
    <row r="34" spans="1:9" x14ac:dyDescent="0.25">
      <c r="A34" s="52">
        <v>4</v>
      </c>
      <c r="B34" s="76" t="s">
        <v>20</v>
      </c>
      <c r="C34" s="59" t="s">
        <v>17</v>
      </c>
      <c r="D34" s="57">
        <v>7000000</v>
      </c>
      <c r="E34" s="54"/>
      <c r="F34" s="35"/>
      <c r="G34" s="35"/>
    </row>
    <row r="35" spans="1:9" x14ac:dyDescent="0.25">
      <c r="A35" s="52">
        <v>5</v>
      </c>
      <c r="B35" s="76"/>
      <c r="C35" s="56" t="s">
        <v>16</v>
      </c>
      <c r="D35" s="57">
        <v>4700000</v>
      </c>
      <c r="E35" s="54"/>
      <c r="F35" s="35"/>
      <c r="G35" s="35"/>
    </row>
    <row r="36" spans="1:9" x14ac:dyDescent="0.25">
      <c r="A36" s="52">
        <v>6</v>
      </c>
      <c r="B36" s="76"/>
      <c r="C36" s="56" t="s">
        <v>18</v>
      </c>
      <c r="D36" s="57">
        <v>2100000</v>
      </c>
      <c r="E36" s="54"/>
      <c r="F36" s="35"/>
      <c r="G36" s="35"/>
    </row>
    <row r="37" spans="1:9" x14ac:dyDescent="0.25">
      <c r="A37" s="52">
        <v>7</v>
      </c>
      <c r="B37" s="76"/>
      <c r="C37" s="56" t="s">
        <v>11</v>
      </c>
      <c r="D37" s="57">
        <v>200000</v>
      </c>
      <c r="E37" s="54"/>
      <c r="F37" s="35"/>
      <c r="G37" s="35"/>
      <c r="I37" s="6"/>
    </row>
    <row r="38" spans="1:9" x14ac:dyDescent="0.25">
      <c r="A38" s="55">
        <v>8</v>
      </c>
      <c r="B38" s="81" t="s">
        <v>88</v>
      </c>
      <c r="C38" s="60" t="s">
        <v>17</v>
      </c>
      <c r="D38" s="61"/>
      <c r="E38" s="62"/>
      <c r="F38" s="35"/>
      <c r="G38" s="35"/>
      <c r="I38" s="6"/>
    </row>
    <row r="39" spans="1:9" x14ac:dyDescent="0.25">
      <c r="A39" s="55">
        <v>9</v>
      </c>
      <c r="B39" s="81"/>
      <c r="C39" s="60" t="s">
        <v>16</v>
      </c>
      <c r="D39" s="61"/>
      <c r="E39" s="62"/>
      <c r="F39" s="35"/>
      <c r="G39" s="35"/>
      <c r="I39" s="6"/>
    </row>
    <row r="40" spans="1:9" x14ac:dyDescent="0.25">
      <c r="A40" s="63">
        <v>10</v>
      </c>
      <c r="B40" s="82"/>
      <c r="C40" s="64" t="s">
        <v>18</v>
      </c>
      <c r="D40" s="65"/>
      <c r="E40" s="62"/>
      <c r="F40" s="35"/>
      <c r="G40" s="35"/>
      <c r="I40" s="6"/>
    </row>
    <row r="41" spans="1:9" x14ac:dyDescent="0.25">
      <c r="A41" s="66"/>
      <c r="B41" s="74" t="s">
        <v>84</v>
      </c>
      <c r="C41" s="74"/>
      <c r="D41" s="75"/>
      <c r="E41" s="67">
        <f>SUMPRODUCT($D31:$D37,E31:E37)</f>
        <v>0</v>
      </c>
      <c r="F41" s="35"/>
      <c r="G41" s="35"/>
    </row>
    <row r="42" spans="1:9" x14ac:dyDescent="0.25">
      <c r="B42" s="37"/>
      <c r="C42" s="33"/>
      <c r="D42" s="33"/>
      <c r="E42" s="33"/>
      <c r="F42" s="35"/>
      <c r="G42" s="35"/>
    </row>
  </sheetData>
  <sheetProtection algorithmName="SHA-512" hashValue="vBxOudnqdl6wmOYc/jvv4m0IRGUoaRClvPJNc8IMU4mBKxqGZFlfs0pJf3V8uUTqIwVYxeDndxZj6ijVj6MpEg==" saltValue="PTfaoNGWGdl4aDr/l1TmbQ==" spinCount="100000" sheet="1" objects="1" scenarios="1" formatColumns="0" formatRows="0"/>
  <protectedRanges>
    <protectedRange sqref="E1:E1048576" name="Діапазон1"/>
  </protectedRanges>
  <mergeCells count="33">
    <mergeCell ref="B13:D13"/>
    <mergeCell ref="B6:D6"/>
    <mergeCell ref="B7:D7"/>
    <mergeCell ref="B8:D8"/>
    <mergeCell ref="B9:D9"/>
    <mergeCell ref="B10:D10"/>
    <mergeCell ref="B3:D3"/>
    <mergeCell ref="B4:D4"/>
    <mergeCell ref="B5:D5"/>
    <mergeCell ref="B11:D11"/>
    <mergeCell ref="B12:D12"/>
    <mergeCell ref="B14:D14"/>
    <mergeCell ref="B16:D16"/>
    <mergeCell ref="B20:D20"/>
    <mergeCell ref="B19:D19"/>
    <mergeCell ref="B21:D21"/>
    <mergeCell ref="B15:D15"/>
    <mergeCell ref="B17:D17"/>
    <mergeCell ref="B18:D18"/>
    <mergeCell ref="B22:D22"/>
    <mergeCell ref="B23:D23"/>
    <mergeCell ref="B24:D24"/>
    <mergeCell ref="B25:D25"/>
    <mergeCell ref="B26:D26"/>
    <mergeCell ref="B41:D41"/>
    <mergeCell ref="B32:B33"/>
    <mergeCell ref="B30:C30"/>
    <mergeCell ref="B34:B37"/>
    <mergeCell ref="B27:D27"/>
    <mergeCell ref="B28:D28"/>
    <mergeCell ref="B29:D29"/>
    <mergeCell ref="B31:C31"/>
    <mergeCell ref="B38:B40"/>
  </mergeCells>
  <conditionalFormatting sqref="E41">
    <cfRule type="cellIs" dxfId="4" priority="5" operator="equal">
      <formula>0</formula>
    </cfRule>
  </conditionalFormatting>
  <conditionalFormatting sqref="E3">
    <cfRule type="containsBlanks" dxfId="3" priority="4">
      <formula>LEN(TRIM(E3))=0</formula>
    </cfRule>
  </conditionalFormatting>
  <conditionalFormatting sqref="E4">
    <cfRule type="containsBlanks" dxfId="2" priority="3">
      <formula>LEN(TRIM(E4))=0</formula>
    </cfRule>
  </conditionalFormatting>
  <conditionalFormatting sqref="E5:E15">
    <cfRule type="containsBlanks" dxfId="1" priority="2">
      <formula>LEN(TRIM(E5))=0</formula>
    </cfRule>
  </conditionalFormatting>
  <conditionalFormatting sqref="E16:E29">
    <cfRule type="containsBlanks" dxfId="0" priority="1">
      <formula>LEN(TRIM(E16))=0</formula>
    </cfRule>
  </conditionalFormatting>
  <dataValidations count="2">
    <dataValidation allowBlank="1" showInputMessage="1" showErrorMessage="1" promptTitle="Вхідний № пропозиції" prompt="Заповнюється Тендерним комітетом" sqref="E1" xr:uid="{00000000-0002-0000-0100-000000000000}"/>
    <dataValidation allowBlank="1" showInputMessage="1" showErrorMessage="1" promptTitle="Дата отримання пропозиції" prompt="Заповнюється Тендерним комітетом" sqref="E2" xr:uid="{00000000-0002-0000-0100-000001000000}"/>
  </dataValidations>
  <pageMargins left="0.19685039370078741" right="0.19685039370078741" top="0.19685039370078741" bottom="0.19685039370078741" header="0" footer="0.11811023622047245"/>
  <pageSetup paperSize="9" scale="82" orientation="portrait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2</vt:i4>
      </vt:variant>
    </vt:vector>
  </HeadingPairs>
  <TitlesOfParts>
    <vt:vector size="4" baseType="lpstr">
      <vt:lpstr>Документація</vt:lpstr>
      <vt:lpstr>Додаток 1</vt:lpstr>
      <vt:lpstr>'Додаток 1'!Область_друку</vt:lpstr>
      <vt:lpstr>Документація!Область_друку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2024-09-23T13:35:07Z</dcterms:modified>
</cp:coreProperties>
</file>