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2684B66C-DE86-4FEA-9198-59383EB81CB3}" xr6:coauthVersionLast="36" xr6:coauthVersionMax="36" xr10:uidLastSave="{00000000-0000-0000-0000-000000000000}"/>
  <bookViews>
    <workbookView xWindow="-120" yWindow="-120" windowWidth="29040" windowHeight="15840" tabRatio="739" xr2:uid="{00000000-000D-0000-FFFF-FFFF00000000}"/>
  </bookViews>
  <sheets>
    <sheet name="Документація" sheetId="2" r:id="rId1"/>
    <sheet name="Додаток 1" sheetId="10" r:id="rId2"/>
    <sheet name="Додаток 2" sheetId="13" r:id="rId3"/>
  </sheets>
  <definedNames>
    <definedName name="_xlnm.Print_Area" localSheetId="1">'Додаток 1'!$A$1:$D$36</definedName>
    <definedName name="_xlnm.Print_Area" localSheetId="2">'Додаток 2'!$A$1:$T$39</definedName>
    <definedName name="_xlnm.Print_Area" localSheetId="0">Документація!$A$1:$B$48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0" l="1"/>
  <c r="F1" i="10" l="1"/>
  <c r="F2" i="10"/>
  <c r="A2" i="10"/>
  <c r="A1" i="10"/>
</calcChain>
</file>

<file path=xl/sharedStrings.xml><?xml version="1.0" encoding="utf-8"?>
<sst xmlns="http://schemas.openxmlformats.org/spreadsheetml/2006/main" count="327" uniqueCount="276">
  <si>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</si>
  <si>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</si>
  <si>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</si>
  <si>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</si>
  <si>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</si>
  <si>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</si>
  <si>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</si>
  <si>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</si>
  <si>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</si>
  <si>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</si>
  <si>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</si>
  <si>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</si>
  <si>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</si>
  <si>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</si>
  <si>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</si>
  <si>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2. Мають необхідне обладнання, кваліфікований персонал та досвід роботи в даному напрямку не менше 3 років.</t>
  </si>
  <si>
    <t>Найменування</t>
  </si>
  <si>
    <t>Публічне розкриття пропозицій не проводиться.</t>
  </si>
  <si>
    <t>ГРУПА КОМПАНІЙ ФОКСТРОТ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</si>
  <si>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</si>
  <si>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</si>
  <si>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</si>
  <si>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</si>
  <si>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</si>
  <si>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</si>
  <si>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</si>
  <si>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</si>
  <si>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</si>
  <si>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</si>
  <si>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</si>
  <si>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</si>
  <si>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</si>
  <si>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Критеріями оцінки та вибору переможця є: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</si>
  <si>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</si>
  <si>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</si>
  <si>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</si>
  <si>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</si>
  <si>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</si>
  <si>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</si>
  <si>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</si>
  <si>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</si>
  <si>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</si>
  <si>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•  відповідність вимогам щодо предмету закупівлі;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</si>
  <si>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</si>
  <si>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</si>
  <si>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</si>
  <si>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Досвід роботи за напрямом предмету закупівлі, років</t>
  </si>
  <si>
    <t>Пропозиція Учасника подається в електронному вигляді на адресу:</t>
  </si>
  <si>
    <t>•  мінімальна вартість пропозиції.</t>
  </si>
  <si>
    <t>•  строки поставки;</t>
  </si>
  <si>
    <t>Будь-які питання стосовно закупівлі Учасник має направляти на адресу Тендерного комітету:</t>
  </si>
  <si>
    <t>• Офіційний лист про відповідність учасника кваліфікаційним критеріям Замовника;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</si>
  <si>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</si>
  <si>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• Лист у довільній формі про прийняття умов Договору в редакції Замовника або Протокол розбіжностей до Договору.</t>
  </si>
  <si>
    <t>Вартість закупівлі, грн. з ПДВ</t>
  </si>
  <si>
    <t>Ціна, грн. з ПДВ</t>
  </si>
  <si>
    <t>Основні клієнти (перерахувати декілька)</t>
  </si>
  <si>
    <t>Платник ПДВ так / ні</t>
  </si>
  <si>
    <t>Назва компанії (як у статуті)</t>
  </si>
  <si>
    <t xml:space="preserve">Кількість, шт. </t>
  </si>
  <si>
    <r>
      <t xml:space="preserve">Прийняття умов Договору в редакції Замовника. 
</t>
    </r>
    <r>
      <rPr>
        <i/>
        <sz val="10"/>
        <rFont val="Arial"/>
        <family val="2"/>
        <charset val="204"/>
      </rPr>
      <t>Підтвердити або надати Протокол розбіжностей до Договору.</t>
    </r>
  </si>
  <si>
    <t>•  якість наданого зразка;</t>
  </si>
  <si>
    <t>Умови Договору мають відповідати акцептованій пропозиції Учасника.
Замовник має право змінити обсяг закупівлі товару, роботи, послуги  відповідно до виробничих потреб без зміни акцептованої ціни.
Проект договору додається.</t>
  </si>
  <si>
    <r>
      <t>Безготівкова оплата по факту поставки виконується протягом 20 банківських днів (відтермінування оплати) після надання Постачальником всіх бухгалтерських документів (видаткова накладна, зареєстрована податкова накладна). (</t>
    </r>
    <r>
      <rPr>
        <i/>
        <sz val="10"/>
        <rFont val="Arial"/>
        <family val="2"/>
        <charset val="204"/>
      </rPr>
      <t>п.8.1 Договору</t>
    </r>
    <r>
      <rPr>
        <sz val="10"/>
        <rFont val="Arial"/>
        <family val="2"/>
        <charset val="204"/>
      </rPr>
      <t xml:space="preserve">).
</t>
    </r>
    <r>
      <rPr>
        <i/>
        <sz val="10"/>
        <rFont val="Arial"/>
        <family val="2"/>
        <charset val="204"/>
      </rPr>
      <t>Підтвердити</t>
    </r>
  </si>
  <si>
    <t>На запит Замовника в рамках даного тендеру Учасник протягом двох робочих днів має надати зразок обладнання, запропонованого в тендерній пропозиції, для проведення тестування, за адресою в м.Київ (на відділення НП або адресу Замовника). 
Пряма та зворотна доставка за рахунок Учасника.
Максимальний строк проведення Замовником тестування зразка 5 робочих днів.</t>
  </si>
  <si>
    <t>Підтвердити готовність надати зразок для проведення тестування на запит Замовника.
   Доставка зразка обладнання на відділення НП або адресу Замовника в м.Київ.
   Пряма та зворотна доставка за рахунок Учасника.
   Максимальний строк проведення Замовником тестування зразка 5 днів.</t>
  </si>
  <si>
    <t>Замок з ключем до грошової скрині C4141A</t>
  </si>
  <si>
    <t>Детектор валют DORS PRO 7 LED</t>
  </si>
  <si>
    <r>
      <t xml:space="preserve">Тендерна пропозиція має бути зафіксована в гривнях до повного виконання зобов'язань по Договору. П.7 </t>
    </r>
    <r>
      <rPr>
        <i/>
        <sz val="10"/>
        <rFont val="Arial"/>
        <family val="2"/>
        <charset val="204"/>
      </rPr>
      <t>Підтвердити</t>
    </r>
  </si>
  <si>
    <r>
      <t>Упаковка кожної одиниці товару має забезпечувати збереження товару під час транспортування територією України та складського стелажного зберігання</t>
    </r>
    <r>
      <rPr>
        <i/>
        <sz val="10"/>
        <rFont val="Arial"/>
        <family val="2"/>
        <charset val="204"/>
      </rPr>
      <t xml:space="preserve">. 
</t>
    </r>
    <r>
      <rPr>
        <sz val="10"/>
        <rFont val="Arial"/>
        <family val="2"/>
        <charset val="204"/>
      </rPr>
      <t xml:space="preserve">Кожна одиниця виміру товару повинна містити: найменування та кількість товару; штрих-код в системі EAN 13.  п.5.4 додаток п.3. 
Фасування - 1 шт. в упаковці.
</t>
    </r>
    <r>
      <rPr>
        <i/>
        <sz val="10"/>
        <rFont val="Arial"/>
        <family val="2"/>
        <charset val="204"/>
      </rPr>
      <t>Підтвердити</t>
    </r>
  </si>
  <si>
    <t>218х172х100 мм</t>
  </si>
  <si>
    <t>Габарити</t>
  </si>
  <si>
    <t>Вологість зберігання: 10–90% (без утворення конденсату</t>
  </si>
  <si>
    <t>Робоча вологість: 30–85% (без утворення конденсату)</t>
  </si>
  <si>
    <t xml:space="preserve">Вологість: </t>
  </si>
  <si>
    <t>Кнопка подання стрічки</t>
  </si>
  <si>
    <t>Один трьохкольоровий LED-індикатор живлення (зелёний/помаранчевий/червоний)</t>
  </si>
  <si>
    <t xml:space="preserve">Панель управління </t>
  </si>
  <si>
    <t>12 місяців</t>
  </si>
  <si>
    <t>Гарантія</t>
  </si>
  <si>
    <t>Зовнішній намотувач етикеток</t>
  </si>
  <si>
    <t>Китай</t>
  </si>
  <si>
    <t>Країна-виробник</t>
  </si>
  <si>
    <t>Зовнішній розмотувач етикеток для рулонів діаметром 10” (250 мм)</t>
  </si>
  <si>
    <t>Сканер, зарядна станція, кабель</t>
  </si>
  <si>
    <t>Комплект поставки сканера</t>
  </si>
  <si>
    <t>Відокремлювач етикеток</t>
  </si>
  <si>
    <t>95 x 70 x 160 мм</t>
  </si>
  <si>
    <t>Розміри сканера</t>
  </si>
  <si>
    <t>Обрізувач</t>
  </si>
  <si>
    <t xml:space="preserve">Опції: </t>
  </si>
  <si>
    <t>Чорний</t>
  </si>
  <si>
    <t>Колір сканеру</t>
  </si>
  <si>
    <t>Температура зберігання: –20…+50 °C</t>
  </si>
  <si>
    <t>0,158 кг</t>
  </si>
  <si>
    <t>Маса сканера</t>
  </si>
  <si>
    <t>Робоча температура: +5…40 °C</t>
  </si>
  <si>
    <t>Температурні умови</t>
  </si>
  <si>
    <t>Витримує багаторазове падіння з висоти 1,5 м на бетон</t>
  </si>
  <si>
    <t>Ударостійкість</t>
  </si>
  <si>
    <t>Автоперемикання 100–240 В/50–60 Гц</t>
  </si>
  <si>
    <t>Електроживлення</t>
  </si>
  <si>
    <t>Сканер, кабель USB, підставка</t>
  </si>
  <si>
    <t>Ні</t>
  </si>
  <si>
    <t>Наявність підставки</t>
  </si>
  <si>
    <t>2D-штрихкоди: PDF417; Micro PDF417; Datamatrix; MaxiCode; QR; Micro QR; Aztec</t>
  </si>
  <si>
    <t>163 x 68 x 80 мм</t>
  </si>
  <si>
    <t>Робота з підставкою</t>
  </si>
  <si>
    <t>1D-штрихкоди: Code 39; Code 93; EAN 8/13 (с 2- та 5-знаковими розширеннями); UPC-A/E (с 2- та 5-знаковими розширеннями); Interleaved 2-of-5 (I 2 of 5); Interleaved 2-of-5 с опірними лініями; Codabar; Code 128 (підгрупи A/B/C); EAN 128; RPS 128; UCC 128; UCC/EAN-128 K-Mart; Random Weight; Postnet; ITF 14; China Postal Code; HIBC; MSI; Plessey; Telepen; FIM; GS1 DataBar; German Post Code; Planet (11 та 13 знаків); Japanese Postnet; I 2 of 5 з читаємою контрольною цифрою; Standard 2 of 5; Industrial 2 of 5; Logmars; Code 11; Code 49; Codablock</t>
  </si>
  <si>
    <t>Штрихкоди:</t>
  </si>
  <si>
    <t>Температура: від 0 до +45°C</t>
  </si>
  <si>
    <t>Робочі умови</t>
  </si>
  <si>
    <t>DLL: Win CE/.NET/Andriod/Windows Mobile/Windows 2000/XP/Vista/Windows 7/8.1</t>
  </si>
  <si>
    <t>175 г</t>
  </si>
  <si>
    <t>10 мВ</t>
  </si>
  <si>
    <t>Зарядна станція</t>
  </si>
  <si>
    <t>Драйвери: MAC/Linux/Windows 2000/XP/Vista/Windows 7/8.1</t>
  </si>
  <si>
    <t>Так</t>
  </si>
  <si>
    <t>Док-станція (Smart Cradle)</t>
  </si>
  <si>
    <t>ПО для дизайну етикетки: GoLabel (тілько для EZPL)</t>
  </si>
  <si>
    <t>Програмне забезпечення:</t>
  </si>
  <si>
    <t>Відносна вологість: 5 - 95%</t>
  </si>
  <si>
    <t>Li-ion, 2200 мАг</t>
  </si>
  <si>
    <t>Акумулятор сканера</t>
  </si>
  <si>
    <t>GZPL с автопереключением</t>
  </si>
  <si>
    <t>1 шт.</t>
  </si>
  <si>
    <t>Упаковка</t>
  </si>
  <si>
    <t>Температура: від -10 до +45°C</t>
  </si>
  <si>
    <t>Безконтактний зарядний пристрій з живленням від USB</t>
  </si>
  <si>
    <t>GEPL</t>
  </si>
  <si>
    <t>4,9 кг</t>
  </si>
  <si>
    <t>Вага</t>
  </si>
  <si>
    <t>Статический ток: 42 мАч</t>
  </si>
  <si>
    <t>IP54</t>
  </si>
  <si>
    <t>Клас захисту сканера</t>
  </si>
  <si>
    <t>EZPL</t>
  </si>
  <si>
    <t>Мова принтера:</t>
  </si>
  <si>
    <t>290x255x165 мм</t>
  </si>
  <si>
    <t>Рабочий ток: 142 мАч</t>
  </si>
  <si>
    <t>До 600 м (на відкритій місцевості)</t>
  </si>
  <si>
    <t>Радіус дії</t>
  </si>
  <si>
    <t>Діаметр сердцевини: 1” (25,4 мм); 1,5” (38,1 мм)</t>
  </si>
  <si>
    <t>В наявності</t>
  </si>
  <si>
    <t xml:space="preserve">Виносний дисплей </t>
  </si>
  <si>
    <t>Напряжение: 3.6 - 5.5 В</t>
  </si>
  <si>
    <t>ISM</t>
  </si>
  <si>
    <t>Стандарт радіозв'язку</t>
  </si>
  <si>
    <t>0,9 (кг)</t>
  </si>
  <si>
    <t xml:space="preserve">Вага </t>
  </si>
  <si>
    <t>Діаметр рулона етикетки: до 5” (127 мм)</t>
  </si>
  <si>
    <t>80Вт</t>
  </si>
  <si>
    <t>Споживана потужність</t>
  </si>
  <si>
    <t>Звуковий та світловий сигнал</t>
  </si>
  <si>
    <t>Індикатори сканера</t>
  </si>
  <si>
    <t>270х140х140 мм</t>
  </si>
  <si>
    <t>Товщина: 0,06–0,2 мм *</t>
  </si>
  <si>
    <t>Від сітки</t>
  </si>
  <si>
    <t>Живлення</t>
  </si>
  <si>
    <t>LED індикатор, динамік</t>
  </si>
  <si>
    <t>USB</t>
  </si>
  <si>
    <t>Інтерфейси підключення сканера</t>
  </si>
  <si>
    <t>12( Вт)</t>
  </si>
  <si>
    <t>Ширина: 15–60 мм</t>
  </si>
  <si>
    <t>сумування</t>
  </si>
  <si>
    <t>ручний</t>
  </si>
  <si>
    <t>Режим роботи сканера</t>
  </si>
  <si>
    <t>50 (Гц)</t>
  </si>
  <si>
    <t>Частота току</t>
  </si>
  <si>
    <t>Типи: непреривна стрічка; окремі етикетки: з чорною міткою та перфорацією;  довжина етикетки регулюється автоматично або програмно</t>
  </si>
  <si>
    <t>Носій:</t>
  </si>
  <si>
    <t>Автоматичний старт</t>
  </si>
  <si>
    <t>Функції</t>
  </si>
  <si>
    <t>ручний, безперервний</t>
  </si>
  <si>
    <t>Швидкість сканування, скан/сек</t>
  </si>
  <si>
    <t>220В</t>
  </si>
  <si>
    <t>4 МБ флеш (2 МБ доступно користувачу)/16 МБ SDRAM</t>
  </si>
  <si>
    <t>Пам’ять:</t>
  </si>
  <si>
    <t>Ультрафіолетова (УФ)</t>
  </si>
  <si>
    <t>відкривається вперед по команді POS, ПК, принтера чеків, фіскального реєстратора, а також вручну</t>
  </si>
  <si>
    <t>Відкриття:</t>
  </si>
  <si>
    <t>до 280 мм</t>
  </si>
  <si>
    <t>Дальність сканування</t>
  </si>
  <si>
    <t>Максимальна робоча температура</t>
  </si>
  <si>
    <t>32 bit RISC CPU</t>
  </si>
  <si>
    <t>Процесор:</t>
  </si>
  <si>
    <t>три позиції ключа</t>
  </si>
  <si>
    <t>Замок:</t>
  </si>
  <si>
    <t>Від 0,076 мм (3 mil)</t>
  </si>
  <si>
    <t>Товщина ліній коду</t>
  </si>
  <si>
    <t>Від 0,102 мм (4 mil)</t>
  </si>
  <si>
    <t>Мінімальна роб. температура</t>
  </si>
  <si>
    <t>4–1 727 мм *</t>
  </si>
  <si>
    <t>Довжина друку</t>
  </si>
  <si>
    <t>За оптичною щільністю</t>
  </si>
  <si>
    <t>12/24В</t>
  </si>
  <si>
    <t>Напруга</t>
  </si>
  <si>
    <t>40х25х30 мм</t>
  </si>
  <si>
    <t>Розміри</t>
  </si>
  <si>
    <t>Контрастність зображення</t>
  </si>
  <si>
    <t>відсутній</t>
  </si>
  <si>
    <t>Дисплей</t>
  </si>
  <si>
    <t>54 мм</t>
  </si>
  <si>
    <t>Ширина друку</t>
  </si>
  <si>
    <t>За розміром</t>
  </si>
  <si>
    <t>Детекція</t>
  </si>
  <si>
    <t>6- 7кг</t>
  </si>
  <si>
    <t>Вага:</t>
  </si>
  <si>
    <t>50 г</t>
  </si>
  <si>
    <t>2D (двомірні і лінійні коди)</t>
  </si>
  <si>
    <t>Тип скануючого модуля</t>
  </si>
  <si>
    <t>1D (лінійні коди)</t>
  </si>
  <si>
    <t>1 шт. по 7 Вт</t>
  </si>
  <si>
    <t>Кількість ультрафіолетових ламп</t>
  </si>
  <si>
    <t>До 177 мм/с</t>
  </si>
  <si>
    <t>Швидкість друку</t>
  </si>
  <si>
    <t>200 шт</t>
  </si>
  <si>
    <t>Емність приймального бункеру</t>
  </si>
  <si>
    <t>410х415х100</t>
  </si>
  <si>
    <t>Розміри, мм:</t>
  </si>
  <si>
    <t>Трипозиційний замок</t>
  </si>
  <si>
    <t>Властивості замка</t>
  </si>
  <si>
    <t>Imager (CMOS)</t>
  </si>
  <si>
    <t>Оптична система</t>
  </si>
  <si>
    <t>Laser</t>
  </si>
  <si>
    <t>Ультрафіолетовий</t>
  </si>
  <si>
    <t>Види контролю</t>
  </si>
  <si>
    <t>203 dpi (8 точок/мм)</t>
  </si>
  <si>
    <t>Роздільна здатність</t>
  </si>
  <si>
    <t>Емність завантажуємого бункеру</t>
  </si>
  <si>
    <t>5 відділень банкнот, 8 відділень монет</t>
  </si>
  <si>
    <t>Кількість ячейок:</t>
  </si>
  <si>
    <t>Замки</t>
  </si>
  <si>
    <t>Тип</t>
  </si>
  <si>
    <t>Дротовий</t>
  </si>
  <si>
    <t>Тип сканеру</t>
  </si>
  <si>
    <t>Бездротовий</t>
  </si>
  <si>
    <t>Тип детектора валют</t>
  </si>
  <si>
    <t>Прямий термодрук</t>
  </si>
  <si>
    <t>Метод друку</t>
  </si>
  <si>
    <t>1000 шт/хв.</t>
  </si>
  <si>
    <t>Макс. швидкість підрахунку</t>
  </si>
  <si>
    <t>металл</t>
  </si>
  <si>
    <t>Матеріал</t>
  </si>
  <si>
    <t>Сканер штрих-коду SUNLUX XL-3610 USB 2D з підставкою</t>
  </si>
  <si>
    <t>Лічильник банкнот NRJ AL-5100 UV</t>
  </si>
  <si>
    <t>Лот 1</t>
  </si>
  <si>
    <t>Лот 2</t>
  </si>
  <si>
    <t>Лот 3</t>
  </si>
  <si>
    <t>Лот 4</t>
  </si>
  <si>
    <t>Лот 5</t>
  </si>
  <si>
    <t>Лот 6</t>
  </si>
  <si>
    <t>Лот 7</t>
  </si>
  <si>
    <t xml:space="preserve">Додаток 2. Технічні параметри </t>
  </si>
  <si>
    <t xml:space="preserve">Технічні параметри </t>
  </si>
  <si>
    <t>Металева грошова скринька ІКС C4141A / C4141AZ Black 24 В</t>
  </si>
  <si>
    <t>Принтер етикеток та штрих кодів Godex DT2 / DT2x</t>
  </si>
  <si>
    <t xml:space="preserve">Бездротовий сканер штрих-коду Sunlux XL-9310 USB індуктивна зарядка </t>
  </si>
  <si>
    <t>tender-1140@foxtrot.ua</t>
  </si>
  <si>
    <r>
      <t xml:space="preserve">Запит комерційної пропозиції, детальна інформація та вимоги щодо предмету закупівлі зазначені в </t>
    </r>
    <r>
      <rPr>
        <u/>
        <sz val="10"/>
        <color rgb="FF3333CC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</si>
  <si>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t>• Комерційна пропозиція у форматі Додатку 1 в Excel;</t>
  </si>
  <si>
    <t>• Сканкопія комерційної пропозиції у форматі Додатку 1, що завірена підписом керівника та печаткою;</t>
  </si>
  <si>
    <t>• Технічні характеристики, запропонованого в тендерній пропозиції товару.</t>
  </si>
  <si>
    <t>• Документи, що підтверджують відповідність / якість товару.</t>
  </si>
  <si>
    <r>
      <t xml:space="preserve">Технічні характеристики товару надано в </t>
    </r>
    <r>
      <rPr>
        <u/>
        <sz val="10"/>
        <color rgb="FF3333CC"/>
        <rFont val="Arial"/>
        <family val="2"/>
        <charset val="204"/>
      </rPr>
      <t>Додатку 2</t>
    </r>
    <r>
      <rPr>
        <sz val="10"/>
        <rFont val="Arial"/>
        <family val="2"/>
        <charset val="204"/>
      </rPr>
      <t>.</t>
    </r>
  </si>
  <si>
    <t>Прикасова техніка</t>
  </si>
  <si>
    <t>Замовник має намір купити прикасову техніку, відповідно до наданої специфікації та технічних параметрів.</t>
  </si>
  <si>
    <t>Учасник має надати пропозицію на зазначені в запиті позиції або запропонувати повний аналог, який відповідає всім обов'язковим технічним параметрам, що зазначені Замовником.</t>
  </si>
  <si>
    <t xml:space="preserve">Учасник може надати пропозицію як на весь обсяг закупівлі (Лот1 - Лот 7) , так і на будь-який з лотів. </t>
  </si>
  <si>
    <t>Замовник залишає за собою право на вибір одного постачальника для всіх лотів або окремого постачальника для кожного лота. 
При виборі окремих лотів з повної комерційної пропозиції постачальника, вартість обраних позицій не повинна змінюватися постачальником.</t>
  </si>
  <si>
    <t xml:space="preserve">для сканерів ШК (штрих кодів), разом із товаром обов’язково надати інструкцію по додаванню префіксу «F11» на сканер у виді послідовності ШК для налаштування кожного сканера або сканери мають бути вже попередньо налаштовані.  </t>
  </si>
  <si>
    <t xml:space="preserve">Підтвердити відповідність пропозиції технічним характеристикам Додаток 2.
Якщо є відмінності, зазначити модель та надати повні характеристики запропонованого товару (посилання на сайт виробника/ продавця або окремим вкладенням). </t>
  </si>
  <si>
    <r>
      <t xml:space="preserve">Доставка однією партією за рахунок Постачальника на склад замовника: за адресою: 
Київська область,  Бориспільський район, село Мартусівка, вул. Промислова 70 (п. 2.4 Договору). </t>
    </r>
    <r>
      <rPr>
        <i/>
        <sz val="10"/>
        <rFont val="Arial"/>
        <family val="2"/>
        <charset val="204"/>
      </rPr>
      <t>Підтвердити</t>
    </r>
  </si>
  <si>
    <r>
      <t>Строк поставки партії товару - не більше 5 роб.днів від дати замовлення. (п. 4.2 Договору) Бажана дата поставки - 05.11.2024 р.</t>
    </r>
    <r>
      <rPr>
        <i/>
        <sz val="10"/>
        <rFont val="Arial"/>
        <family val="2"/>
        <charset val="204"/>
      </rPr>
      <t>Підтвердити або вказати свої умови</t>
    </r>
  </si>
  <si>
    <r>
      <t>Гарантійний строк - не менше 12 місяців (</t>
    </r>
    <r>
      <rPr>
        <i/>
        <sz val="10"/>
        <rFont val="Arial"/>
        <family val="2"/>
        <charset val="204"/>
      </rPr>
      <t>п.6.1, Договору,п.1 Додатку 1</t>
    </r>
    <r>
      <rPr>
        <sz val="10"/>
        <rFont val="Arial"/>
        <family val="2"/>
        <charset val="204"/>
      </rPr>
      <t xml:space="preserve">)
</t>
    </r>
    <r>
      <rPr>
        <i/>
        <sz val="10"/>
        <rFont val="Arial"/>
        <family val="2"/>
        <charset val="204"/>
      </rPr>
      <t>Підтвердити, якщо більше, прохання вказати кіл-ть місяців.</t>
    </r>
  </si>
  <si>
    <r>
      <t xml:space="preserve">Тендерна пропозиція має включати вартість транспортних витрат, маркування та пакування. П.7.7   </t>
    </r>
    <r>
      <rPr>
        <i/>
        <sz val="10"/>
        <rFont val="Arial"/>
        <family val="2"/>
        <charset val="204"/>
      </rPr>
      <t>Підтвердити</t>
    </r>
  </si>
  <si>
    <t>Виробник та модель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</si>
</sst>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\ _₴_-;\-* #,##0.00\ _₴_-;_-* &quot;-&quot;??\ _₴_-;_-@_-"/>
    <numFmt numFmtId="164" formatCode="_-* #,##0.00_-;\-* #,##0.00_-;_-* &quot;-&quot;??_-;_-@_-"/>
    <numFmt numFmtId="165" formatCode="_-* #,##0.00_р_._-;\-* #,##0.00_р_._-;_-* &quot;-&quot;??_р_._-;_-@_-"/>
    <numFmt numFmtId="166" formatCode="[$-FC22]d\ mmmm\ yyyy&quot; р.&quot;;@"/>
    <numFmt numFmtId="167" formatCode="_-* #,##0\ _г_р_н_._-;\-* #,##0\ _г_р_н_._-;_-* &quot;-&quot;\ _г_р_н_._-;_-@_-"/>
    <numFmt numFmtId="168" formatCode="_-* #,##0.00\ _г_р_н_._-;\-* #,##0.00\ _г_р_н_._-;_-* &quot;-&quot;??\ _г_р_н_._-;_-@_-"/>
    <numFmt numFmtId="169" formatCode="_-* #,##0\ &quot;грн.&quot;_-;\-* #,##0\ &quot;грн.&quot;_-;_-* &quot;-&quot;\ &quot;грн.&quot;_-;_-@_-"/>
    <numFmt numFmtId="170" formatCode="_-* #,##0.00\ &quot;грн.&quot;_-;\-* #,##0.00\ &quot;грн.&quot;_-;_-* &quot;-&quot;??\ &quot;грн.&quot;_-;_-@_-"/>
    <numFmt numFmtId="171" formatCode="#,##0;[Red]\-#,##0;;&quot;Error: Entry must be a number&quot;"/>
    <numFmt numFmtId="172" formatCode="#,##0;\(#,##0\)"/>
    <numFmt numFmtId="173" formatCode="[=0]\ &quot;0%&quot;;;0.00%"/>
    <numFmt numFmtId="174" formatCode="[=0]&quot; 0%&quot;;[&lt;0]General;0.00%"/>
    <numFmt numFmtId="175" formatCode="#,##0;\-#,##0;;&quot;Agency Cost&quot;"/>
    <numFmt numFmtId="176" formatCode="[=0]\ &quot;0.000&quot;;;0.000"/>
    <numFmt numFmtId="177" formatCode="[=0]&quot; 0.000&quot;;[&lt;0]General;0.000"/>
    <numFmt numFmtId="178" formatCode="_-* #,##0.00&quot;р.&quot;_-;\-* #,##0.00&quot;р.&quot;_-;_-* \-??&quot;р.&quot;_-;_-@_-"/>
    <numFmt numFmtId="179" formatCode="[&lt;=9999999]###\-####;\(0##\)\ ###\-##\-##"/>
    <numFmt numFmtId="180" formatCode="_-* #,##0\ _₴_-;\-* #,##0\ _₴_-;_-* &quot;-&quot;??\ _₴_-;_-@_-"/>
  </numFmts>
  <fonts count="3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rgb="FFC00000"/>
      <name val="Arial"/>
      <family val="2"/>
      <charset val="204"/>
    </font>
    <font>
      <u/>
      <sz val="10"/>
      <color rgb="FF3333C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name val="Arial"/>
      <family val="2"/>
      <charset val="204"/>
    </font>
    <font>
      <sz val="8"/>
      <color theme="0" tint="-0.1499984740745262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56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0"/>
    <xf numFmtId="37" fontId="9" fillId="3" borderId="6">
      <protection hidden="1"/>
    </xf>
    <xf numFmtId="37" fontId="7" fillId="4" borderId="6">
      <protection hidden="1"/>
    </xf>
    <xf numFmtId="37" fontId="7" fillId="4" borderId="6">
      <protection hidden="1"/>
    </xf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37" fontId="9" fillId="5" borderId="0" applyNumberFormat="0" applyBorder="0" applyAlignment="0">
      <alignment horizontal="center"/>
      <protection hidden="1"/>
    </xf>
    <xf numFmtId="0" fontId="7" fillId="6" borderId="0" applyNumberFormat="0" applyBorder="0" applyAlignment="0">
      <protection hidden="1"/>
    </xf>
    <xf numFmtId="171" fontId="9" fillId="7" borderId="6">
      <alignment horizontal="right"/>
      <protection locked="0"/>
    </xf>
    <xf numFmtId="171" fontId="7" fillId="8" borderId="6">
      <alignment horizontal="right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37" fontId="9" fillId="7" borderId="3" applyNumberFormat="0" applyBorder="0">
      <alignment horizontal="left"/>
      <protection locked="0"/>
    </xf>
    <xf numFmtId="0" fontId="7" fillId="8" borderId="0" applyNumberFormat="0" applyBorder="0">
      <alignment horizontal="left"/>
      <protection locked="0"/>
    </xf>
    <xf numFmtId="172" fontId="12" fillId="0" borderId="0">
      <alignment horizontal="left"/>
    </xf>
    <xf numFmtId="172" fontId="13" fillId="0" borderId="0">
      <alignment horizontal="left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7" fontId="9" fillId="9" borderId="7">
      <alignment horizontal="center" vertical="center"/>
      <protection hidden="1"/>
    </xf>
    <xf numFmtId="37" fontId="7" fillId="10" borderId="7">
      <alignment horizontal="center" vertical="center"/>
      <protection hidden="1"/>
    </xf>
    <xf numFmtId="37" fontId="7" fillId="10" borderId="7">
      <alignment horizontal="center" vertical="center"/>
      <protection hidden="1"/>
    </xf>
    <xf numFmtId="173" fontId="16" fillId="9" borderId="6">
      <alignment horizontal="right"/>
      <protection locked="0"/>
    </xf>
    <xf numFmtId="174" fontId="17" fillId="10" borderId="6">
      <alignment horizontal="right"/>
      <protection locked="0"/>
    </xf>
    <xf numFmtId="37" fontId="16" fillId="3" borderId="6">
      <alignment vertical="center"/>
      <protection hidden="1"/>
    </xf>
    <xf numFmtId="37" fontId="17" fillId="4" borderId="6">
      <alignment vertical="center"/>
      <protection hidden="1"/>
    </xf>
    <xf numFmtId="37" fontId="17" fillId="4" borderId="6">
      <alignment vertical="center"/>
      <protection hidden="1"/>
    </xf>
    <xf numFmtId="38" fontId="9" fillId="0" borderId="8"/>
    <xf numFmtId="38" fontId="7" fillId="0" borderId="8"/>
    <xf numFmtId="38" fontId="7" fillId="0" borderId="8"/>
    <xf numFmtId="0" fontId="18" fillId="0" borderId="0"/>
    <xf numFmtId="37" fontId="9" fillId="9" borderId="7">
      <alignment vertical="center"/>
      <protection hidden="1"/>
    </xf>
    <xf numFmtId="37" fontId="7" fillId="10" borderId="7">
      <alignment vertical="center"/>
      <protection hidden="1"/>
    </xf>
    <xf numFmtId="37" fontId="7" fillId="10" borderId="7">
      <alignment vertical="center"/>
      <protection hidden="1"/>
    </xf>
    <xf numFmtId="175" fontId="9" fillId="3" borderId="6">
      <alignment horizontal="right"/>
      <protection hidden="1"/>
    </xf>
    <xf numFmtId="175" fontId="7" fillId="4" borderId="6">
      <alignment horizontal="right"/>
      <protection hidden="1"/>
    </xf>
    <xf numFmtId="175" fontId="9" fillId="7" borderId="6">
      <alignment horizontal="right"/>
      <protection locked="0"/>
    </xf>
    <xf numFmtId="175" fontId="7" fillId="8" borderId="6">
      <alignment horizontal="right"/>
      <protection locked="0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9" fillId="0" borderId="0"/>
    <xf numFmtId="38" fontId="16" fillId="11" borderId="6">
      <alignment vertical="center"/>
      <protection locked="0"/>
    </xf>
    <xf numFmtId="38" fontId="17" fillId="4" borderId="6">
      <alignment vertical="center"/>
      <protection locked="0"/>
    </xf>
    <xf numFmtId="38" fontId="17" fillId="4" borderId="6">
      <alignment vertical="center"/>
      <protection locked="0"/>
    </xf>
    <xf numFmtId="39" fontId="16" fillId="0" borderId="9">
      <alignment horizontal="center" vertical="center"/>
      <protection hidden="1"/>
    </xf>
    <xf numFmtId="39" fontId="17" fillId="0" borderId="9">
      <alignment horizontal="center" vertical="center"/>
      <protection hidden="1"/>
    </xf>
    <xf numFmtId="39" fontId="17" fillId="0" borderId="9">
      <alignment horizontal="center" vertical="center"/>
      <protection hidden="1"/>
    </xf>
    <xf numFmtId="176" fontId="16" fillId="11" borderId="6">
      <alignment vertical="center"/>
      <protection locked="0"/>
    </xf>
    <xf numFmtId="177" fontId="17" fillId="4" borderId="6">
      <alignment vertical="center"/>
      <protection locked="0"/>
    </xf>
    <xf numFmtId="37" fontId="9" fillId="3" borderId="6">
      <alignment horizontal="center"/>
      <protection hidden="1"/>
    </xf>
    <xf numFmtId="37" fontId="7" fillId="4" borderId="6">
      <alignment horizontal="center"/>
      <protection hidden="1"/>
    </xf>
    <xf numFmtId="37" fontId="7" fillId="4" borderId="6">
      <alignment horizontal="center"/>
      <protection hidden="1"/>
    </xf>
    <xf numFmtId="38" fontId="9" fillId="0" borderId="10">
      <alignment vertical="center"/>
      <protection locked="0"/>
    </xf>
    <xf numFmtId="38" fontId="7" fillId="0" borderId="11">
      <alignment vertical="center"/>
      <protection locked="0"/>
    </xf>
    <xf numFmtId="38" fontId="7" fillId="0" borderId="11">
      <alignment vertical="center"/>
      <protection locked="0"/>
    </xf>
    <xf numFmtId="38" fontId="16" fillId="3" borderId="6">
      <alignment horizontal="center" vertical="center"/>
      <protection hidden="1"/>
    </xf>
    <xf numFmtId="38" fontId="17" fillId="4" borderId="6">
      <alignment horizontal="center" vertical="center"/>
      <protection hidden="1"/>
    </xf>
    <xf numFmtId="38" fontId="17" fillId="4" borderId="6">
      <alignment horizontal="center" vertical="center"/>
      <protection hidden="1"/>
    </xf>
    <xf numFmtId="38" fontId="20" fillId="3" borderId="12">
      <alignment vertical="center"/>
      <protection hidden="1"/>
    </xf>
    <xf numFmtId="38" fontId="21" fillId="4" borderId="12">
      <alignment vertical="center"/>
      <protection hidden="1"/>
    </xf>
    <xf numFmtId="38" fontId="21" fillId="4" borderId="12">
      <alignment vertical="center"/>
      <protection hidden="1"/>
    </xf>
    <xf numFmtId="178" fontId="7" fillId="0" borderId="0" applyFill="0" applyBorder="0" applyAlignment="0" applyProtection="0"/>
    <xf numFmtId="178" fontId="7" fillId="0" borderId="0" applyFill="0" applyBorder="0" applyAlignment="0" applyProtection="0"/>
    <xf numFmtId="178" fontId="7" fillId="0" borderId="0" applyFill="0" applyBorder="0" applyAlignment="0" applyProtection="0"/>
    <xf numFmtId="178" fontId="7" fillId="0" borderId="0" applyFill="0" applyBorder="0" applyAlignment="0" applyProtection="0"/>
    <xf numFmtId="0" fontId="22" fillId="0" borderId="0">
      <alignment horizontal="centerContinuous" vertical="center"/>
    </xf>
    <xf numFmtId="0" fontId="22" fillId="0" borderId="0">
      <alignment horizontal="center" vertical="center"/>
    </xf>
    <xf numFmtId="0" fontId="23" fillId="0" borderId="0"/>
    <xf numFmtId="0" fontId="10" fillId="0" borderId="0"/>
    <xf numFmtId="0" fontId="10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38" fontId="19" fillId="0" borderId="0" applyFont="0" applyFill="0" applyBorder="0" applyAlignment="0" applyProtection="0"/>
    <xf numFmtId="3" fontId="24" fillId="0" borderId="2" applyFont="0" applyFill="0" applyBorder="0" applyAlignment="0" applyProtection="0">
      <alignment horizontal="center" vertical="center"/>
      <protection locked="0"/>
    </xf>
    <xf numFmtId="3" fontId="7" fillId="0" borderId="0" applyFill="0" applyBorder="0" applyAlignment="0" applyProtection="0"/>
    <xf numFmtId="40" fontId="19" fillId="0" borderId="0" applyFont="0" applyFill="0" applyBorder="0" applyAlignment="0" applyProtection="0"/>
    <xf numFmtId="0" fontId="16" fillId="0" borderId="2">
      <alignment horizontal="centerContinuous" vertical="center" wrapText="1"/>
    </xf>
    <xf numFmtId="0" fontId="17" fillId="0" borderId="9">
      <alignment horizontal="center" vertical="center" wrapText="1"/>
    </xf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26" fillId="0" borderId="0" xfId="0" applyFont="1" applyBorder="1" applyAlignment="1">
      <alignment vertical="top"/>
    </xf>
    <xf numFmtId="0" fontId="26" fillId="0" borderId="5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 indent="1"/>
    </xf>
    <xf numFmtId="0" fontId="25" fillId="2" borderId="0" xfId="0" applyFont="1" applyFill="1" applyBorder="1" applyAlignment="1">
      <alignment horizontal="left" vertical="center" indent="1"/>
    </xf>
    <xf numFmtId="0" fontId="26" fillId="2" borderId="0" xfId="0" applyFont="1" applyFill="1" applyAlignment="1">
      <alignment horizontal="left" vertical="top"/>
    </xf>
    <xf numFmtId="0" fontId="26" fillId="2" borderId="0" xfId="0" applyFont="1" applyFill="1" applyAlignment="1">
      <alignment vertical="top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top" wrapText="1"/>
    </xf>
    <xf numFmtId="164" fontId="26" fillId="2" borderId="16" xfId="154" applyFont="1" applyFill="1" applyBorder="1" applyAlignment="1">
      <alignment vertical="top"/>
    </xf>
    <xf numFmtId="0" fontId="34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top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 indent="1"/>
    </xf>
    <xf numFmtId="0" fontId="29" fillId="2" borderId="0" xfId="0" applyFont="1" applyFill="1" applyBorder="1" applyAlignment="1">
      <alignment vertical="center"/>
    </xf>
    <xf numFmtId="49" fontId="7" fillId="2" borderId="16" xfId="0" applyNumberFormat="1" applyFont="1" applyFill="1" applyBorder="1" applyAlignment="1">
      <alignment horizontal="left" vertical="center" wrapText="1" indent="1"/>
    </xf>
    <xf numFmtId="0" fontId="32" fillId="2" borderId="16" xfId="0" applyFont="1" applyFill="1" applyBorder="1" applyAlignment="1">
      <alignment horizontal="center" vertical="top" wrapText="1" readingOrder="1"/>
    </xf>
    <xf numFmtId="0" fontId="21" fillId="0" borderId="4" xfId="0" applyFont="1" applyFill="1" applyBorder="1" applyAlignment="1">
      <alignment horizontal="left" vertical="top" wrapText="1" indent="1"/>
    </xf>
    <xf numFmtId="0" fontId="26" fillId="0" borderId="4" xfId="0" applyFont="1" applyBorder="1" applyAlignment="1">
      <alignment horizontal="left" vertical="top" wrapText="1" indent="1"/>
    </xf>
    <xf numFmtId="0" fontId="26" fillId="0" borderId="5" xfId="0" applyFont="1" applyBorder="1" applyAlignment="1">
      <alignment horizontal="left" vertical="top" wrapText="1" indent="1"/>
    </xf>
    <xf numFmtId="0" fontId="30" fillId="0" borderId="5" xfId="1" applyFont="1" applyBorder="1" applyAlignment="1">
      <alignment horizontal="left" vertical="top" wrapText="1" indent="1"/>
    </xf>
    <xf numFmtId="0" fontId="26" fillId="0" borderId="4" xfId="0" applyFont="1" applyFill="1" applyBorder="1" applyAlignment="1">
      <alignment horizontal="left" vertical="top" wrapText="1" indent="1"/>
    </xf>
    <xf numFmtId="0" fontId="26" fillId="0" borderId="5" xfId="0" applyFont="1" applyFill="1" applyBorder="1" applyAlignment="1">
      <alignment horizontal="left" vertical="top" wrapText="1" indent="2"/>
    </xf>
    <xf numFmtId="0" fontId="7" fillId="0" borderId="5" xfId="0" applyFont="1" applyFill="1" applyBorder="1" applyAlignment="1">
      <alignment horizontal="left" vertical="top" wrapText="1" indent="2"/>
    </xf>
    <xf numFmtId="0" fontId="26" fillId="2" borderId="14" xfId="0" quotePrefix="1" applyFont="1" applyFill="1" applyBorder="1" applyAlignment="1">
      <alignment horizontal="left" vertical="top" wrapText="1" indent="2"/>
    </xf>
    <xf numFmtId="0" fontId="27" fillId="0" borderId="5" xfId="0" applyFont="1" applyFill="1" applyBorder="1" applyAlignment="1">
      <alignment horizontal="left" vertical="top" wrapText="1" indent="1"/>
    </xf>
    <xf numFmtId="166" fontId="21" fillId="0" borderId="4" xfId="0" applyNumberFormat="1" applyFont="1" applyFill="1" applyBorder="1" applyAlignment="1">
      <alignment horizontal="left" vertical="top" wrapText="1" indent="3"/>
    </xf>
    <xf numFmtId="0" fontId="7" fillId="0" borderId="3" xfId="0" applyFont="1" applyBorder="1" applyAlignment="1">
      <alignment horizontal="left" vertical="top" wrapText="1" indent="1"/>
    </xf>
    <xf numFmtId="0" fontId="26" fillId="2" borderId="13" xfId="0" applyFont="1" applyFill="1" applyBorder="1" applyAlignment="1">
      <alignment horizontal="left" wrapText="1" indent="2"/>
    </xf>
    <xf numFmtId="0" fontId="7" fillId="0" borderId="4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3"/>
    </xf>
    <xf numFmtId="0" fontId="26" fillId="0" borderId="2" xfId="0" applyFont="1" applyBorder="1" applyAlignment="1">
      <alignment horizontal="left" vertical="top" wrapText="1" indent="1"/>
    </xf>
    <xf numFmtId="0" fontId="26" fillId="0" borderId="5" xfId="0" applyFont="1" applyBorder="1" applyAlignment="1">
      <alignment horizontal="left" vertical="top" wrapText="1" indent="3"/>
    </xf>
    <xf numFmtId="0" fontId="26" fillId="0" borderId="3" xfId="0" applyFont="1" applyBorder="1" applyAlignment="1">
      <alignment horizontal="left" vertical="top" wrapText="1" indent="3"/>
    </xf>
    <xf numFmtId="0" fontId="30" fillId="0" borderId="3" xfId="1" applyFont="1" applyBorder="1" applyAlignment="1">
      <alignment horizontal="left" vertical="top" wrapText="1" indent="1"/>
    </xf>
    <xf numFmtId="0" fontId="26" fillId="0" borderId="0" xfId="0" applyFont="1" applyBorder="1" applyAlignment="1">
      <alignment horizontal="left" vertical="top" indent="1"/>
    </xf>
    <xf numFmtId="0" fontId="26" fillId="2" borderId="0" xfId="0" applyFont="1" applyFill="1" applyBorder="1" applyAlignment="1">
      <alignment horizontal="left" vertical="top" indent="1"/>
    </xf>
    <xf numFmtId="0" fontId="26" fillId="2" borderId="0" xfId="0" applyFont="1" applyFill="1" applyAlignment="1">
      <alignment horizontal="left" vertical="top" indent="1"/>
    </xf>
    <xf numFmtId="0" fontId="7" fillId="2" borderId="16" xfId="0" applyFont="1" applyFill="1" applyBorder="1" applyAlignment="1">
      <alignment horizontal="left" vertical="top" wrapText="1"/>
    </xf>
    <xf numFmtId="0" fontId="36" fillId="2" borderId="16" xfId="0" applyFont="1" applyFill="1" applyBorder="1" applyAlignment="1">
      <alignment horizontal="left" vertical="top" wrapText="1"/>
    </xf>
    <xf numFmtId="9" fontId="7" fillId="2" borderId="16" xfId="0" applyNumberFormat="1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vertical="top" wrapText="1"/>
    </xf>
    <xf numFmtId="9" fontId="7" fillId="2" borderId="16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 indent="1"/>
    </xf>
    <xf numFmtId="0" fontId="7" fillId="2" borderId="0" xfId="0" applyFont="1" applyFill="1" applyBorder="1" applyAlignment="1">
      <alignment horizontal="left" vertical="top" wrapText="1" indent="1"/>
    </xf>
    <xf numFmtId="0" fontId="17" fillId="2" borderId="0" xfId="0" applyFont="1" applyFill="1" applyBorder="1" applyAlignment="1">
      <alignment horizontal="left" vertical="top" wrapText="1" indent="1"/>
    </xf>
    <xf numFmtId="0" fontId="17" fillId="2" borderId="0" xfId="0" applyFont="1" applyFill="1" applyAlignment="1">
      <alignment horizontal="left" vertical="top" wrapText="1" indent="1"/>
    </xf>
    <xf numFmtId="0" fontId="37" fillId="2" borderId="0" xfId="0" applyFont="1" applyFill="1" applyAlignment="1">
      <alignment horizontal="left" vertical="top" indent="1"/>
    </xf>
    <xf numFmtId="0" fontId="7" fillId="2" borderId="17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vertical="top" wrapText="1"/>
    </xf>
    <xf numFmtId="0" fontId="25" fillId="2" borderId="16" xfId="154" applyNumberFormat="1" applyFont="1" applyFill="1" applyBorder="1" applyAlignment="1">
      <alignment vertical="center"/>
    </xf>
    <xf numFmtId="180" fontId="32" fillId="0" borderId="15" xfId="155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vertical="top" wrapText="1"/>
    </xf>
    <xf numFmtId="0" fontId="35" fillId="0" borderId="5" xfId="1" applyFont="1" applyFill="1" applyBorder="1" applyAlignment="1">
      <alignment horizontal="left" vertical="top" wrapText="1" indent="1"/>
    </xf>
    <xf numFmtId="0" fontId="28" fillId="0" borderId="3" xfId="0" applyFont="1" applyFill="1" applyBorder="1" applyAlignment="1">
      <alignment horizontal="left" vertical="top" wrapText="1" indent="1"/>
    </xf>
    <xf numFmtId="0" fontId="25" fillId="0" borderId="4" xfId="0" applyFont="1" applyBorder="1" applyAlignment="1">
      <alignment horizontal="left" vertical="top" wrapText="1" indent="1"/>
    </xf>
    <xf numFmtId="0" fontId="25" fillId="0" borderId="5" xfId="0" applyFont="1" applyBorder="1" applyAlignment="1">
      <alignment horizontal="left" vertical="top" wrapText="1" indent="1"/>
    </xf>
    <xf numFmtId="0" fontId="28" fillId="0" borderId="5" xfId="0" applyFont="1" applyBorder="1" applyAlignment="1">
      <alignment horizontal="left" vertical="top" wrapText="1" indent="1"/>
    </xf>
    <xf numFmtId="0" fontId="25" fillId="0" borderId="2" xfId="0" applyFont="1" applyBorder="1" applyAlignment="1">
      <alignment horizontal="left" vertical="top" wrapText="1" indent="1"/>
    </xf>
    <xf numFmtId="0" fontId="21" fillId="2" borderId="16" xfId="0" applyFont="1" applyFill="1" applyBorder="1" applyAlignment="1">
      <alignment vertical="top" wrapText="1"/>
    </xf>
    <xf numFmtId="49" fontId="35" fillId="2" borderId="15" xfId="1" applyNumberFormat="1" applyFont="1" applyFill="1" applyBorder="1" applyAlignment="1">
      <alignment horizontal="left" vertical="center" wrapText="1" indent="1"/>
    </xf>
    <xf numFmtId="0" fontId="32" fillId="2" borderId="20" xfId="0" applyFont="1" applyFill="1" applyBorder="1" applyAlignment="1">
      <alignment horizontal="center" vertical="top" wrapText="1" readingOrder="1"/>
    </xf>
    <xf numFmtId="0" fontId="7" fillId="12" borderId="16" xfId="0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 indent="1"/>
    </xf>
    <xf numFmtId="0" fontId="25" fillId="0" borderId="4" xfId="0" applyFont="1" applyBorder="1" applyAlignment="1">
      <alignment horizontal="left" vertical="top" wrapText="1" indent="1"/>
    </xf>
    <xf numFmtId="0" fontId="25" fillId="0" borderId="5" xfId="0" applyFont="1" applyBorder="1" applyAlignment="1">
      <alignment horizontal="left" vertical="top" wrapText="1" indent="1"/>
    </xf>
    <xf numFmtId="0" fontId="25" fillId="0" borderId="3" xfId="0" applyFont="1" applyBorder="1" applyAlignment="1">
      <alignment horizontal="left" vertical="top" wrapText="1" indent="1"/>
    </xf>
    <xf numFmtId="0" fontId="25" fillId="0" borderId="4" xfId="0" applyFont="1" applyFill="1" applyBorder="1" applyAlignment="1">
      <alignment horizontal="left" vertical="top" wrapText="1" indent="1"/>
    </xf>
    <xf numFmtId="0" fontId="25" fillId="0" borderId="5" xfId="0" applyFont="1" applyFill="1" applyBorder="1" applyAlignment="1">
      <alignment horizontal="left" vertical="top" wrapText="1" indent="1"/>
    </xf>
    <xf numFmtId="0" fontId="7" fillId="2" borderId="16" xfId="0" applyFont="1" applyFill="1" applyBorder="1" applyAlignment="1">
      <alignment horizontal="left" vertical="center" indent="1"/>
    </xf>
    <xf numFmtId="0" fontId="7" fillId="2" borderId="16" xfId="0" applyFont="1" applyFill="1" applyBorder="1" applyAlignment="1">
      <alignment horizontal="left" vertical="center" wrapText="1" indent="1"/>
    </xf>
    <xf numFmtId="179" fontId="7" fillId="2" borderId="16" xfId="0" applyNumberFormat="1" applyFont="1" applyFill="1" applyBorder="1" applyAlignment="1">
      <alignment horizontal="left" vertical="center" indent="1"/>
    </xf>
    <xf numFmtId="0" fontId="25" fillId="2" borderId="16" xfId="0" applyFont="1" applyFill="1" applyBorder="1" applyAlignment="1">
      <alignment horizontal="right" vertical="center"/>
    </xf>
    <xf numFmtId="0" fontId="7" fillId="2" borderId="16" xfId="131" applyFont="1" applyFill="1" applyBorder="1" applyAlignment="1">
      <alignment horizontal="left" vertical="center" wrapText="1" indent="1"/>
    </xf>
    <xf numFmtId="0" fontId="7" fillId="2" borderId="19" xfId="0" applyFont="1" applyFill="1" applyBorder="1" applyAlignment="1">
      <alignment horizontal="left" vertical="center" wrapText="1" indent="1"/>
    </xf>
    <xf numFmtId="0" fontId="7" fillId="2" borderId="18" xfId="0" applyFont="1" applyFill="1" applyBorder="1" applyAlignment="1">
      <alignment horizontal="left" vertical="center" wrapText="1" indent="1"/>
    </xf>
    <xf numFmtId="0" fontId="7" fillId="0" borderId="19" xfId="0" applyFont="1" applyFill="1" applyBorder="1" applyAlignment="1">
      <alignment horizontal="left" vertical="center" wrapText="1" indent="1"/>
    </xf>
    <xf numFmtId="0" fontId="7" fillId="0" borderId="18" xfId="0" applyFont="1" applyFill="1" applyBorder="1" applyAlignment="1">
      <alignment horizontal="left" vertical="center" wrapText="1" indent="1"/>
    </xf>
    <xf numFmtId="0" fontId="7" fillId="2" borderId="16" xfId="0" applyFont="1" applyFill="1" applyBorder="1" applyAlignment="1">
      <alignment horizontal="left" vertical="top" wrapText="1"/>
    </xf>
    <xf numFmtId="49" fontId="7" fillId="0" borderId="16" xfId="0" applyNumberFormat="1" applyFont="1" applyFill="1" applyBorder="1" applyAlignment="1">
      <alignment horizontal="left" vertical="center" indent="1"/>
    </xf>
    <xf numFmtId="49" fontId="7" fillId="2" borderId="16" xfId="0" applyNumberFormat="1" applyFont="1" applyFill="1" applyBorder="1" applyAlignment="1">
      <alignment horizontal="left" vertical="center" indent="1"/>
    </xf>
    <xf numFmtId="0" fontId="17" fillId="2" borderId="16" xfId="0" applyFont="1" applyFill="1" applyBorder="1" applyAlignment="1">
      <alignment horizontal="left" vertical="top" wrapText="1" indent="1"/>
    </xf>
    <xf numFmtId="0" fontId="17" fillId="2" borderId="15" xfId="0" applyFont="1" applyFill="1" applyBorder="1" applyAlignment="1">
      <alignment horizontal="left" vertical="top" wrapText="1" indent="1"/>
    </xf>
    <xf numFmtId="0" fontId="17" fillId="2" borderId="17" xfId="0" applyFont="1" applyFill="1" applyBorder="1" applyAlignment="1">
      <alignment horizontal="left" vertical="top" wrapText="1" indent="1"/>
    </xf>
  </cellXfs>
  <cellStyles count="156">
    <cellStyle name="2.Жирный" xfId="8" xr:uid="{00000000-0005-0000-0000-000000000000}"/>
    <cellStyle name="Calculation Cell" xfId="9" xr:uid="{00000000-0005-0000-0000-000001000000}"/>
    <cellStyle name="Calculation Cell 2" xfId="10" xr:uid="{00000000-0005-0000-0000-000002000000}"/>
    <cellStyle name="Calculation Cell 2 2" xfId="11" xr:uid="{00000000-0005-0000-0000-000003000000}"/>
    <cellStyle name="Comma [0]_Budget_адреска на Левобережке_12.08.05" xfId="12" xr:uid="{00000000-0005-0000-0000-000004000000}"/>
    <cellStyle name="Comma_Budget_адреска на Левобережке_12.08.05" xfId="13" xr:uid="{00000000-0005-0000-0000-000005000000}"/>
    <cellStyle name="Currency [0]_Budget_адреска на Левобережке_12.08.05" xfId="14" xr:uid="{00000000-0005-0000-0000-000006000000}"/>
    <cellStyle name="Currency_Budget_адреска на Левобережке_12.08.05" xfId="15" xr:uid="{00000000-0005-0000-0000-000007000000}"/>
    <cellStyle name="Double-Click cell" xfId="16" xr:uid="{00000000-0005-0000-0000-000008000000}"/>
    <cellStyle name="Double-Click cell 2" xfId="17" xr:uid="{00000000-0005-0000-0000-000009000000}"/>
    <cellStyle name="Entry cell" xfId="18" xr:uid="{00000000-0005-0000-0000-00000A000000}"/>
    <cellStyle name="Entry cell 2" xfId="19" xr:uid="{00000000-0005-0000-0000-00000B000000}"/>
    <cellStyle name="Excel Built-in Normal" xfId="20" xr:uid="{00000000-0005-0000-0000-00000C000000}"/>
    <cellStyle name="Excel Built-in Normal 1" xfId="21" xr:uid="{00000000-0005-0000-0000-00000D000000}"/>
    <cellStyle name="Excel Built-in Normal 1 2" xfId="22" xr:uid="{00000000-0005-0000-0000-00000E000000}"/>
    <cellStyle name="Excel Built-in Normal 1 2 2" xfId="23" xr:uid="{00000000-0005-0000-0000-00000F000000}"/>
    <cellStyle name="Excel Built-in Normal 1 3" xfId="24" xr:uid="{00000000-0005-0000-0000-000010000000}"/>
    <cellStyle name="Excel Built-in Normal 2" xfId="25" xr:uid="{00000000-0005-0000-0000-000011000000}"/>
    <cellStyle name="Excel Built-in Normal 2 2" xfId="26" xr:uid="{00000000-0005-0000-0000-000012000000}"/>
    <cellStyle name="Excel Built-in Normal 3" xfId="27" xr:uid="{00000000-0005-0000-0000-000013000000}"/>
    <cellStyle name="Followed Hyperlink_Copy of Levoberegka_PR_05.09.05" xfId="28" xr:uid="{00000000-0005-0000-0000-000014000000}"/>
    <cellStyle name="Front Sheet" xfId="29" xr:uid="{00000000-0005-0000-0000-000015000000}"/>
    <cellStyle name="Front Sheet 2" xfId="30" xr:uid="{00000000-0005-0000-0000-000016000000}"/>
    <cellStyle name="Heads" xfId="31" xr:uid="{00000000-0005-0000-0000-000017000000}"/>
    <cellStyle name="Heads 2" xfId="32" xr:uid="{00000000-0005-0000-0000-000018000000}"/>
    <cellStyle name="Hyperlink_! FINAL Total budget_BOARDS 3x6_FoxMart" xfId="33" xr:uid="{00000000-0005-0000-0000-000019000000}"/>
    <cellStyle name="Iau?iue_CHARPRIC" xfId="34" xr:uid="{00000000-0005-0000-0000-00001A000000}"/>
    <cellStyle name="Mark-up/W Days" xfId="35" xr:uid="{00000000-0005-0000-0000-00001B000000}"/>
    <cellStyle name="Mark-up/W Days 2" xfId="36" xr:uid="{00000000-0005-0000-0000-00001C000000}"/>
    <cellStyle name="Mark-up/W Days 2 2" xfId="37" xr:uid="{00000000-0005-0000-0000-00001D000000}"/>
    <cellStyle name="NIC % cell" xfId="38" xr:uid="{00000000-0005-0000-0000-00001E000000}"/>
    <cellStyle name="NIC % cell 2" xfId="39" xr:uid="{00000000-0005-0000-0000-00001F000000}"/>
    <cellStyle name="NIC Calculation Cell" xfId="40" xr:uid="{00000000-0005-0000-0000-000020000000}"/>
    <cellStyle name="NIC Calculation Cell 2" xfId="41" xr:uid="{00000000-0005-0000-0000-000021000000}"/>
    <cellStyle name="NIC Calculation Cell 2 2" xfId="42" xr:uid="{00000000-0005-0000-0000-000022000000}"/>
    <cellStyle name="Non-entry Cell" xfId="43" xr:uid="{00000000-0005-0000-0000-000023000000}"/>
    <cellStyle name="Non-entry Cell 2" xfId="44" xr:uid="{00000000-0005-0000-0000-000024000000}"/>
    <cellStyle name="Non-entry Cell 2 2" xfId="45" xr:uid="{00000000-0005-0000-0000-000025000000}"/>
    <cellStyle name="Normal_! FINAL Total budget_BOARDS 3x6_FoxMart" xfId="46" xr:uid="{00000000-0005-0000-0000-000026000000}"/>
    <cellStyle name="Optional cell" xfId="47" xr:uid="{00000000-0005-0000-0000-000027000000}"/>
    <cellStyle name="Optional cell 2" xfId="48" xr:uid="{00000000-0005-0000-0000-000028000000}"/>
    <cellStyle name="Optional cell 2 2" xfId="49" xr:uid="{00000000-0005-0000-0000-000029000000}"/>
    <cellStyle name="Orig Calc Cell" xfId="50" xr:uid="{00000000-0005-0000-0000-00002A000000}"/>
    <cellStyle name="Orig Calc Cell 2" xfId="51" xr:uid="{00000000-0005-0000-0000-00002B000000}"/>
    <cellStyle name="Orig Entry cell" xfId="52" xr:uid="{00000000-0005-0000-0000-00002C000000}"/>
    <cellStyle name="Orig Entry cell 2" xfId="53" xr:uid="{00000000-0005-0000-0000-00002D000000}"/>
    <cellStyle name="Ouny?e [0]_CHARPRIC" xfId="54" xr:uid="{00000000-0005-0000-0000-00002E000000}"/>
    <cellStyle name="Ouny?e_CHARPRIC" xfId="55" xr:uid="{00000000-0005-0000-0000-00002F000000}"/>
    <cellStyle name="Standard_Pst_98 Arbeitsmappe" xfId="56" xr:uid="{00000000-0005-0000-0000-000030000000}"/>
    <cellStyle name="Stock entry cell" xfId="57" xr:uid="{00000000-0005-0000-0000-000031000000}"/>
    <cellStyle name="Stock entry cell 2" xfId="58" xr:uid="{00000000-0005-0000-0000-000032000000}"/>
    <cellStyle name="Stock entry cell 2 2" xfId="59" xr:uid="{00000000-0005-0000-0000-000033000000}"/>
    <cellStyle name="Stock feet/metres" xfId="60" xr:uid="{00000000-0005-0000-0000-000034000000}"/>
    <cellStyle name="Stock feet/metres 2" xfId="61" xr:uid="{00000000-0005-0000-0000-000035000000}"/>
    <cellStyle name="Stock feet/metres 2 2" xfId="62" xr:uid="{00000000-0005-0000-0000-000036000000}"/>
    <cellStyle name="Stock rate entry cell" xfId="63" xr:uid="{00000000-0005-0000-0000-000037000000}"/>
    <cellStyle name="Stock rate entry cell 2" xfId="64" xr:uid="{00000000-0005-0000-0000-000038000000}"/>
    <cellStyle name="Text Calculation Cell" xfId="65" xr:uid="{00000000-0005-0000-0000-000039000000}"/>
    <cellStyle name="Text Calculation Cell 2" xfId="66" xr:uid="{00000000-0005-0000-0000-00003A000000}"/>
    <cellStyle name="Text Calculation Cell 2 2" xfId="67" xr:uid="{00000000-0005-0000-0000-00003B000000}"/>
    <cellStyle name="Text entry cell" xfId="68" xr:uid="{00000000-0005-0000-0000-00003C000000}"/>
    <cellStyle name="Text entry cell 2" xfId="69" xr:uid="{00000000-0005-0000-0000-00003D000000}"/>
    <cellStyle name="Text entry cell 2 2" xfId="70" xr:uid="{00000000-0005-0000-0000-00003E000000}"/>
    <cellStyle name="Text Unit Cell" xfId="71" xr:uid="{00000000-0005-0000-0000-00003F000000}"/>
    <cellStyle name="Text Unit Cell 2" xfId="72" xr:uid="{00000000-0005-0000-0000-000040000000}"/>
    <cellStyle name="Text Unit Cell 2 2" xfId="73" xr:uid="{00000000-0005-0000-0000-000041000000}"/>
    <cellStyle name="Total" xfId="74" xr:uid="{00000000-0005-0000-0000-000042000000}"/>
    <cellStyle name="Total 2" xfId="75" xr:uid="{00000000-0005-0000-0000-000043000000}"/>
    <cellStyle name="Total 2 2" xfId="76" xr:uid="{00000000-0005-0000-0000-000044000000}"/>
    <cellStyle name="Гіперпосилання" xfId="1" builtinId="8"/>
    <cellStyle name="Денежный 2" xfId="77" xr:uid="{00000000-0005-0000-0000-000046000000}"/>
    <cellStyle name="Денежный 3" xfId="78" xr:uid="{00000000-0005-0000-0000-000047000000}"/>
    <cellStyle name="Денежный 4" xfId="79" xr:uid="{00000000-0005-0000-0000-000048000000}"/>
    <cellStyle name="Денежный 5" xfId="80" xr:uid="{00000000-0005-0000-0000-000049000000}"/>
    <cellStyle name="Заголовок" xfId="81" xr:uid="{00000000-0005-0000-0000-00004A000000}"/>
    <cellStyle name="Заголовок 1 2" xfId="82" xr:uid="{00000000-0005-0000-0000-00004B000000}"/>
    <cellStyle name="Звичайний" xfId="0" builtinId="0"/>
    <cellStyle name="Личный" xfId="83" xr:uid="{00000000-0005-0000-0000-00004C000000}"/>
    <cellStyle name="Обычный 10" xfId="84" xr:uid="{00000000-0005-0000-0000-00004E000000}"/>
    <cellStyle name="Обычный 10 2" xfId="85" xr:uid="{00000000-0005-0000-0000-00004F000000}"/>
    <cellStyle name="Обычный 11" xfId="86" xr:uid="{00000000-0005-0000-0000-000050000000}"/>
    <cellStyle name="Обычный 12" xfId="87" xr:uid="{00000000-0005-0000-0000-000051000000}"/>
    <cellStyle name="Обычный 13" xfId="88" xr:uid="{00000000-0005-0000-0000-000052000000}"/>
    <cellStyle name="Обычный 14" xfId="89" xr:uid="{00000000-0005-0000-0000-000053000000}"/>
    <cellStyle name="Обычный 15" xfId="90" xr:uid="{00000000-0005-0000-0000-000054000000}"/>
    <cellStyle name="Обычный 15 2" xfId="91" xr:uid="{00000000-0005-0000-0000-000055000000}"/>
    <cellStyle name="Обычный 16" xfId="92" xr:uid="{00000000-0005-0000-0000-000056000000}"/>
    <cellStyle name="Обычный 17" xfId="93" xr:uid="{00000000-0005-0000-0000-000057000000}"/>
    <cellStyle name="Обычный 18" xfId="94" xr:uid="{00000000-0005-0000-0000-000058000000}"/>
    <cellStyle name="Обычный 19" xfId="95" xr:uid="{00000000-0005-0000-0000-000059000000}"/>
    <cellStyle name="Обычный 2" xfId="3" xr:uid="{00000000-0005-0000-0000-00005A000000}"/>
    <cellStyle name="Обычный 2 10" xfId="96" xr:uid="{00000000-0005-0000-0000-00005B000000}"/>
    <cellStyle name="Обычный 2 2" xfId="97" xr:uid="{00000000-0005-0000-0000-00005C000000}"/>
    <cellStyle name="Обычный 2 2 2" xfId="98" xr:uid="{00000000-0005-0000-0000-00005D000000}"/>
    <cellStyle name="Обычный 2 2 2 10" xfId="99" xr:uid="{00000000-0005-0000-0000-00005E000000}"/>
    <cellStyle name="Обычный 2 2 2 2" xfId="100" xr:uid="{00000000-0005-0000-0000-00005F000000}"/>
    <cellStyle name="Обычный 2 2 2 2 2" xfId="101" xr:uid="{00000000-0005-0000-0000-000060000000}"/>
    <cellStyle name="Обычный 2 2 2 2 2 2" xfId="102" xr:uid="{00000000-0005-0000-0000-000061000000}"/>
    <cellStyle name="Обычный 2 2 2 2 3" xfId="103" xr:uid="{00000000-0005-0000-0000-000062000000}"/>
    <cellStyle name="Обычный 2 2 2 2 4" xfId="104" xr:uid="{00000000-0005-0000-0000-000063000000}"/>
    <cellStyle name="Обычный 2 2 2 2 5" xfId="105" xr:uid="{00000000-0005-0000-0000-000064000000}"/>
    <cellStyle name="Обычный 2 2 2 2 6" xfId="106" xr:uid="{00000000-0005-0000-0000-000065000000}"/>
    <cellStyle name="Обычный 2 2 2 2 7" xfId="107" xr:uid="{00000000-0005-0000-0000-000066000000}"/>
    <cellStyle name="Обычный 2 2 2 3" xfId="108" xr:uid="{00000000-0005-0000-0000-000067000000}"/>
    <cellStyle name="Обычный 2 2 2 4" xfId="109" xr:uid="{00000000-0005-0000-0000-000068000000}"/>
    <cellStyle name="Обычный 2 2 2 5" xfId="110" xr:uid="{00000000-0005-0000-0000-000069000000}"/>
    <cellStyle name="Обычный 2 2 2 6" xfId="111" xr:uid="{00000000-0005-0000-0000-00006A000000}"/>
    <cellStyle name="Обычный 2 2 2 7" xfId="112" xr:uid="{00000000-0005-0000-0000-00006B000000}"/>
    <cellStyle name="Обычный 2 2 2 8" xfId="113" xr:uid="{00000000-0005-0000-0000-00006C000000}"/>
    <cellStyle name="Обычный 2 2 2 9" xfId="114" xr:uid="{00000000-0005-0000-0000-00006D000000}"/>
    <cellStyle name="Обычный 2 2 3" xfId="115" xr:uid="{00000000-0005-0000-0000-00006E000000}"/>
    <cellStyle name="Обычный 2 2 4" xfId="116" xr:uid="{00000000-0005-0000-0000-00006F000000}"/>
    <cellStyle name="Обычный 2 2 5" xfId="117" xr:uid="{00000000-0005-0000-0000-000070000000}"/>
    <cellStyle name="Обычный 2 2 6" xfId="118" xr:uid="{00000000-0005-0000-0000-000071000000}"/>
    <cellStyle name="Обычный 2 2 7" xfId="119" xr:uid="{00000000-0005-0000-0000-000072000000}"/>
    <cellStyle name="Обычный 2 3" xfId="120" xr:uid="{00000000-0005-0000-0000-000073000000}"/>
    <cellStyle name="Обычный 2 4" xfId="121" xr:uid="{00000000-0005-0000-0000-000074000000}"/>
    <cellStyle name="Обычный 2 5" xfId="122" xr:uid="{00000000-0005-0000-0000-000075000000}"/>
    <cellStyle name="Обычный 2 6" xfId="123" xr:uid="{00000000-0005-0000-0000-000076000000}"/>
    <cellStyle name="Обычный 2 7" xfId="124" xr:uid="{00000000-0005-0000-0000-000077000000}"/>
    <cellStyle name="Обычный 2 8" xfId="125" xr:uid="{00000000-0005-0000-0000-000078000000}"/>
    <cellStyle name="Обычный 2 9" xfId="126" xr:uid="{00000000-0005-0000-0000-000079000000}"/>
    <cellStyle name="Обычный 20" xfId="127" xr:uid="{00000000-0005-0000-0000-00007A000000}"/>
    <cellStyle name="Обычный 24" xfId="128" xr:uid="{00000000-0005-0000-0000-00007B000000}"/>
    <cellStyle name="Обычный 24 2" xfId="129" xr:uid="{00000000-0005-0000-0000-00007C000000}"/>
    <cellStyle name="Обычный 3" xfId="5" xr:uid="{00000000-0005-0000-0000-00007D000000}"/>
    <cellStyle name="Обычный 3 2" xfId="6" xr:uid="{00000000-0005-0000-0000-00007E000000}"/>
    <cellStyle name="Обычный 3 3" xfId="130" xr:uid="{00000000-0005-0000-0000-00007F000000}"/>
    <cellStyle name="Обычный 4" xfId="131" xr:uid="{00000000-0005-0000-0000-000080000000}"/>
    <cellStyle name="Обычный 4 2" xfId="132" xr:uid="{00000000-0005-0000-0000-000081000000}"/>
    <cellStyle name="Обычный 5" xfId="133" xr:uid="{00000000-0005-0000-0000-000082000000}"/>
    <cellStyle name="Обычный 5 2" xfId="134" xr:uid="{00000000-0005-0000-0000-000083000000}"/>
    <cellStyle name="Обычный 5 3" xfId="135" xr:uid="{00000000-0005-0000-0000-000084000000}"/>
    <cellStyle name="Обычный 5 4" xfId="136" xr:uid="{00000000-0005-0000-0000-000085000000}"/>
    <cellStyle name="Обычный 6" xfId="137" xr:uid="{00000000-0005-0000-0000-000086000000}"/>
    <cellStyle name="Обычный 6 13" xfId="138" xr:uid="{00000000-0005-0000-0000-000087000000}"/>
    <cellStyle name="Обычный 6 2" xfId="139" xr:uid="{00000000-0005-0000-0000-000088000000}"/>
    <cellStyle name="Обычный 6 2 2" xfId="140" xr:uid="{00000000-0005-0000-0000-000089000000}"/>
    <cellStyle name="Обычный 7" xfId="141" xr:uid="{00000000-0005-0000-0000-00008A000000}"/>
    <cellStyle name="Обычный 7 2" xfId="142" xr:uid="{00000000-0005-0000-0000-00008B000000}"/>
    <cellStyle name="Обычный 8" xfId="143" xr:uid="{00000000-0005-0000-0000-00008C000000}"/>
    <cellStyle name="Обычный 8 2" xfId="144" xr:uid="{00000000-0005-0000-0000-00008D000000}"/>
    <cellStyle name="Обычный 9" xfId="145" xr:uid="{00000000-0005-0000-0000-00008E000000}"/>
    <cellStyle name="Обычный 9 2" xfId="146" xr:uid="{00000000-0005-0000-0000-00008F000000}"/>
    <cellStyle name="Обычный_1.3. Шаблон спецификации" xfId="2" xr:uid="{00000000-0005-0000-0000-000090000000}"/>
    <cellStyle name="Стиль 1" xfId="4" xr:uid="{00000000-0005-0000-0000-000091000000}"/>
    <cellStyle name="Стиль 1 2" xfId="147" xr:uid="{00000000-0005-0000-0000-000092000000}"/>
    <cellStyle name="Тысячи [0]_CHARPRIC" xfId="148" xr:uid="{00000000-0005-0000-0000-000093000000}"/>
    <cellStyle name="Тысячи(0)" xfId="149" xr:uid="{00000000-0005-0000-0000-000094000000}"/>
    <cellStyle name="Тысячи(0) 2" xfId="150" xr:uid="{00000000-0005-0000-0000-000095000000}"/>
    <cellStyle name="Тысячи_CHARPRIC" xfId="151" xr:uid="{00000000-0005-0000-0000-000096000000}"/>
    <cellStyle name="Упаковка" xfId="152" xr:uid="{00000000-0005-0000-0000-000097000000}"/>
    <cellStyle name="Упаковка 2" xfId="153" xr:uid="{00000000-0005-0000-0000-000098000000}"/>
    <cellStyle name="Финансовый 2" xfId="7" xr:uid="{00000000-0005-0000-0000-00009A000000}"/>
    <cellStyle name="Фінансовий" xfId="155" builtinId="3"/>
    <cellStyle name="Фінансовий 2" xfId="154" xr:uid="{B32B2A20-D1A4-4930-9B6F-42E354A9FC2A}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559172</xdr:colOff>
      <xdr:row>4</xdr:row>
      <xdr:rowOff>122640</xdr:rowOff>
    </xdr:from>
    <xdr:to>
      <xdr:col>13</xdr:col>
      <xdr:colOff>2674327</xdr:colOff>
      <xdr:row>4</xdr:row>
      <xdr:rowOff>1779253</xdr:rowOff>
    </xdr:to>
    <xdr:pic>
      <xdr:nvPicPr>
        <xdr:cNvPr id="3" name="Рисунок 2" descr="http://systema.com.ua/sites/default/files/hs-410a_v02_b544x461.jpg">
          <a:extLst>
            <a:ext uri="{FF2B5EF4-FFF2-40B4-BE49-F238E27FC236}">
              <a16:creationId xmlns:a16="http://schemas.microsoft.com/office/drawing/2014/main" id="{A6DA72D1-FAAE-4B9F-B701-B5CD0BF5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290" y="750169"/>
          <a:ext cx="2115155" cy="1656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246513</xdr:colOff>
      <xdr:row>4</xdr:row>
      <xdr:rowOff>145052</xdr:rowOff>
    </xdr:from>
    <xdr:to>
      <xdr:col>16</xdr:col>
      <xdr:colOff>2644587</xdr:colOff>
      <xdr:row>4</xdr:row>
      <xdr:rowOff>2274794</xdr:rowOff>
    </xdr:to>
    <xdr:pic>
      <xdr:nvPicPr>
        <xdr:cNvPr id="4" name="Рисунок 3" descr="DT2x">
          <a:extLst>
            <a:ext uri="{FF2B5EF4-FFF2-40B4-BE49-F238E27FC236}">
              <a16:creationId xmlns:a16="http://schemas.microsoft.com/office/drawing/2014/main" id="{404B4D3D-89AD-45D3-AB15-5CA4F3B61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38189" y="772581"/>
          <a:ext cx="2398074" cy="212974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7</xdr:col>
      <xdr:colOff>537882</xdr:colOff>
      <xdr:row>4</xdr:row>
      <xdr:rowOff>111177</xdr:rowOff>
    </xdr:from>
    <xdr:ext cx="2182666" cy="1995527"/>
    <xdr:pic>
      <xdr:nvPicPr>
        <xdr:cNvPr id="5" name="Рисунок 4">
          <a:extLst>
            <a:ext uri="{FF2B5EF4-FFF2-40B4-BE49-F238E27FC236}">
              <a16:creationId xmlns:a16="http://schemas.microsoft.com/office/drawing/2014/main" id="{6693A1C9-DD8E-45DD-AA3B-CAE3F727A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738706"/>
          <a:ext cx="2182666" cy="1995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166567</xdr:colOff>
      <xdr:row>4</xdr:row>
      <xdr:rowOff>130603</xdr:rowOff>
    </xdr:from>
    <xdr:ext cx="2619375" cy="2144032"/>
    <xdr:pic>
      <xdr:nvPicPr>
        <xdr:cNvPr id="6" name="Рисунок 5">
          <a:extLst>
            <a:ext uri="{FF2B5EF4-FFF2-40B4-BE49-F238E27FC236}">
              <a16:creationId xmlns:a16="http://schemas.microsoft.com/office/drawing/2014/main" id="{9D0943F8-CE88-4A20-8380-0894D6FA5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50567" y="758132"/>
          <a:ext cx="2619375" cy="2144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9</xdr:col>
      <xdr:colOff>969818</xdr:colOff>
      <xdr:row>4</xdr:row>
      <xdr:rowOff>121228</xdr:rowOff>
    </xdr:from>
    <xdr:to>
      <xdr:col>10</xdr:col>
      <xdr:colOff>2725872</xdr:colOff>
      <xdr:row>4</xdr:row>
      <xdr:rowOff>1677424</xdr:rowOff>
    </xdr:to>
    <xdr:pic>
      <xdr:nvPicPr>
        <xdr:cNvPr id="9" name="Рисунок 8" descr="ÐÐµÑÐµÐºÑÐ¾Ñ Ð²Ð°Ð»ÑÑ PRO 12 , ÑÐ¾ÑÐ¾ 1">
          <a:extLst>
            <a:ext uri="{FF2B5EF4-FFF2-40B4-BE49-F238E27FC236}">
              <a16:creationId xmlns:a16="http://schemas.microsoft.com/office/drawing/2014/main" id="{215A5B69-0C00-470C-A765-F5518A3736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768" b="17842"/>
        <a:stretch/>
      </xdr:blipFill>
      <xdr:spPr bwMode="auto">
        <a:xfrm>
          <a:off x="7914409" y="1056410"/>
          <a:ext cx="2743190" cy="155619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615305</xdr:colOff>
      <xdr:row>4</xdr:row>
      <xdr:rowOff>86591</xdr:rowOff>
    </xdr:from>
    <xdr:ext cx="2095499" cy="2250951"/>
    <xdr:pic>
      <xdr:nvPicPr>
        <xdr:cNvPr id="10" name="Рисунок 9">
          <a:extLst>
            <a:ext uri="{FF2B5EF4-FFF2-40B4-BE49-F238E27FC236}">
              <a16:creationId xmlns:a16="http://schemas.microsoft.com/office/drawing/2014/main" id="{CB9DD294-7428-484D-9FEE-47234FBF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8893" y="714120"/>
          <a:ext cx="2095499" cy="2250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942312</xdr:colOff>
      <xdr:row>4</xdr:row>
      <xdr:rowOff>93722</xdr:rowOff>
    </xdr:from>
    <xdr:ext cx="1752600" cy="2184748"/>
    <xdr:pic>
      <xdr:nvPicPr>
        <xdr:cNvPr id="11" name="Рисунок 10">
          <a:extLst>
            <a:ext uri="{FF2B5EF4-FFF2-40B4-BE49-F238E27FC236}">
              <a16:creationId xmlns:a16="http://schemas.microsoft.com/office/drawing/2014/main" id="{834CBCCA-300E-4497-8130-8F7BDD283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959" y="721251"/>
          <a:ext cx="1752600" cy="2184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1140@foxtrot.ua" TargetMode="External"/><Relationship Id="rId2" Type="http://schemas.openxmlformats.org/officeDocument/2006/relationships/hyperlink" Target="mailto:tender-GKF@foxtrot.kiev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7"/>
  <sheetViews>
    <sheetView showGridLines="0" showZeros="0" tabSelected="1" defaultGridColor="0" colorId="22" zoomScaleNormal="100" workbookViewId="0">
      <pane ySplit="1" topLeftCell="A2" activePane="bottomLeft" state="frozen"/>
      <selection activeCell="B2" sqref="B2"/>
      <selection pane="bottomLeft" activeCell="B2" sqref="B2"/>
    </sheetView>
  </sheetViews>
  <sheetFormatPr defaultColWidth="9.140625" defaultRowHeight="12.75"/>
  <cols>
    <col min="1" max="1" width="35.5703125" style="35" customWidth="1"/>
    <col min="2" max="2" width="81.140625" style="35" customWidth="1"/>
    <col min="3" max="16350" width="9.140625" style="1"/>
    <col min="16351" max="16384" width="2.28515625" style="1" customWidth="1"/>
  </cols>
  <sheetData>
    <row r="1" spans="1:2">
      <c r="A1" s="65" t="s">
        <v>2</v>
      </c>
      <c r="B1" s="65"/>
    </row>
    <row r="2" spans="1:2">
      <c r="A2" s="66" t="s">
        <v>19</v>
      </c>
      <c r="B2" s="17" t="s">
        <v>264</v>
      </c>
    </row>
    <row r="3" spans="1:2" ht="25.5">
      <c r="A3" s="67"/>
      <c r="B3" s="3" t="s">
        <v>265</v>
      </c>
    </row>
    <row r="4" spans="1:2">
      <c r="A4" s="67"/>
      <c r="B4" s="3"/>
    </row>
    <row r="5" spans="1:2" ht="25.5">
      <c r="A5" s="67"/>
      <c r="B5" s="3" t="s">
        <v>258</v>
      </c>
    </row>
    <row r="6" spans="1:2">
      <c r="A6" s="67"/>
      <c r="B6" s="3" t="s">
        <v>263</v>
      </c>
    </row>
    <row r="7" spans="1:2" ht="38.25">
      <c r="A7" s="67"/>
      <c r="B7" s="3" t="s">
        <v>266</v>
      </c>
    </row>
    <row r="8" spans="1:2" ht="25.5">
      <c r="A8" s="67"/>
      <c r="B8" s="3" t="s">
        <v>267</v>
      </c>
    </row>
    <row r="9" spans="1:2" ht="63.75">
      <c r="A9" s="67"/>
      <c r="B9" s="3" t="s">
        <v>64</v>
      </c>
    </row>
    <row r="10" spans="1:2" ht="51">
      <c r="A10" s="68"/>
      <c r="B10" s="3" t="s">
        <v>268</v>
      </c>
    </row>
    <row r="11" spans="1:2">
      <c r="A11" s="66" t="s">
        <v>20</v>
      </c>
      <c r="B11" s="18" t="s">
        <v>18</v>
      </c>
    </row>
    <row r="12" spans="1:2" ht="25.5">
      <c r="A12" s="67"/>
      <c r="B12" s="19" t="s">
        <v>50</v>
      </c>
    </row>
    <row r="13" spans="1:2">
      <c r="A13" s="68"/>
      <c r="B13" s="20" t="s">
        <v>1</v>
      </c>
    </row>
    <row r="14" spans="1:2">
      <c r="A14" s="69" t="s">
        <v>44</v>
      </c>
      <c r="B14" s="21" t="s">
        <v>47</v>
      </c>
    </row>
    <row r="15" spans="1:2">
      <c r="A15" s="70"/>
      <c r="B15" s="55" t="s">
        <v>257</v>
      </c>
    </row>
    <row r="16" spans="1:2">
      <c r="A16" s="70"/>
      <c r="B16" s="2" t="s">
        <v>45</v>
      </c>
    </row>
    <row r="17" spans="1:2">
      <c r="A17" s="70"/>
      <c r="B17" s="22" t="s">
        <v>259</v>
      </c>
    </row>
    <row r="18" spans="1:2" ht="25.5">
      <c r="A18" s="70"/>
      <c r="B18" s="22" t="s">
        <v>260</v>
      </c>
    </row>
    <row r="19" spans="1:2">
      <c r="A19" s="70"/>
      <c r="B19" s="23" t="s">
        <v>261</v>
      </c>
    </row>
    <row r="20" spans="1:2">
      <c r="A20" s="70"/>
      <c r="B20" s="23" t="s">
        <v>262</v>
      </c>
    </row>
    <row r="21" spans="1:2">
      <c r="A21" s="70"/>
      <c r="B21" s="23" t="s">
        <v>51</v>
      </c>
    </row>
    <row r="22" spans="1:2" ht="25.5">
      <c r="A22" s="70"/>
      <c r="B22" s="24" t="s">
        <v>53</v>
      </c>
    </row>
    <row r="23" spans="1:2">
      <c r="A23" s="70"/>
      <c r="B23" s="25" t="s">
        <v>21</v>
      </c>
    </row>
    <row r="24" spans="1:2">
      <c r="A24" s="56">
        <v>7</v>
      </c>
      <c r="B24" s="25" t="s">
        <v>22</v>
      </c>
    </row>
    <row r="25" spans="1:2">
      <c r="A25" s="66" t="s">
        <v>34</v>
      </c>
      <c r="B25" s="26">
        <v>45590</v>
      </c>
    </row>
    <row r="26" spans="1:2">
      <c r="A26" s="67"/>
      <c r="B26" s="19" t="s">
        <v>17</v>
      </c>
    </row>
    <row r="27" spans="1:2" ht="38.25">
      <c r="A27" s="68"/>
      <c r="B27" s="27" t="s">
        <v>13</v>
      </c>
    </row>
    <row r="28" spans="1:2" ht="25.5">
      <c r="A28" s="57" t="s">
        <v>33</v>
      </c>
      <c r="B28" s="18" t="s">
        <v>0</v>
      </c>
    </row>
    <row r="29" spans="1:2" ht="38.25">
      <c r="A29" s="58"/>
      <c r="B29" s="28" t="s">
        <v>52</v>
      </c>
    </row>
    <row r="30" spans="1:2" ht="25.5">
      <c r="A30" s="59"/>
      <c r="B30" s="28" t="s">
        <v>15</v>
      </c>
    </row>
    <row r="31" spans="1:2">
      <c r="A31" s="66" t="s">
        <v>35</v>
      </c>
      <c r="B31" s="29" t="s">
        <v>32</v>
      </c>
    </row>
    <row r="32" spans="1:2">
      <c r="A32" s="67"/>
      <c r="B32" s="30" t="s">
        <v>42</v>
      </c>
    </row>
    <row r="33" spans="1:2">
      <c r="A33" s="67"/>
      <c r="B33" s="30" t="s">
        <v>61</v>
      </c>
    </row>
    <row r="34" spans="1:2">
      <c r="A34" s="67"/>
      <c r="B34" s="30" t="s">
        <v>49</v>
      </c>
    </row>
    <row r="35" spans="1:2">
      <c r="A35" s="68"/>
      <c r="B35" s="30" t="s">
        <v>48</v>
      </c>
    </row>
    <row r="36" spans="1:2" ht="38.25">
      <c r="A36" s="60" t="s">
        <v>36</v>
      </c>
      <c r="B36" s="31" t="s">
        <v>26</v>
      </c>
    </row>
    <row r="37" spans="1:2">
      <c r="A37" s="66" t="s">
        <v>37</v>
      </c>
      <c r="B37" s="18" t="s">
        <v>28</v>
      </c>
    </row>
    <row r="38" spans="1:2">
      <c r="A38" s="67"/>
      <c r="B38" s="32" t="s">
        <v>27</v>
      </c>
    </row>
    <row r="39" spans="1:2">
      <c r="A39" s="68"/>
      <c r="B39" s="32" t="s">
        <v>23</v>
      </c>
    </row>
    <row r="40" spans="1:2">
      <c r="A40" s="66" t="s">
        <v>38</v>
      </c>
      <c r="B40" s="18" t="s">
        <v>31</v>
      </c>
    </row>
    <row r="41" spans="1:2">
      <c r="A41" s="67"/>
      <c r="B41" s="32" t="s">
        <v>29</v>
      </c>
    </row>
    <row r="42" spans="1:2">
      <c r="A42" s="67"/>
      <c r="B42" s="32" t="s">
        <v>30</v>
      </c>
    </row>
    <row r="43" spans="1:2">
      <c r="A43" s="68"/>
      <c r="B43" s="33" t="s">
        <v>24</v>
      </c>
    </row>
    <row r="44" spans="1:2" ht="25.5">
      <c r="A44" s="57" t="s">
        <v>39</v>
      </c>
      <c r="B44" s="31" t="s">
        <v>25</v>
      </c>
    </row>
    <row r="45" spans="1:2" ht="25.5">
      <c r="A45" s="66" t="s">
        <v>40</v>
      </c>
      <c r="B45" s="19" t="s">
        <v>43</v>
      </c>
    </row>
    <row r="46" spans="1:2">
      <c r="A46" s="68"/>
      <c r="B46" s="34" t="s">
        <v>12</v>
      </c>
    </row>
    <row r="47" spans="1:2" ht="51">
      <c r="A47" s="60" t="s">
        <v>41</v>
      </c>
      <c r="B47" s="27" t="s">
        <v>62</v>
      </c>
    </row>
  </sheetData>
  <mergeCells count="9">
    <mergeCell ref="A1:B1"/>
    <mergeCell ref="A2:A10"/>
    <mergeCell ref="A40:A43"/>
    <mergeCell ref="A45:A46"/>
    <mergeCell ref="A37:A39"/>
    <mergeCell ref="A11:A13"/>
    <mergeCell ref="A31:A35"/>
    <mergeCell ref="A25:A27"/>
    <mergeCell ref="A14:A23"/>
  </mergeCells>
  <conditionalFormatting sqref="B25">
    <cfRule type="containsBlanks" dxfId="8" priority="4">
      <formula>LEN(TRIM(B25))=0</formula>
    </cfRule>
  </conditionalFormatting>
  <hyperlinks>
    <hyperlink ref="B46" r:id="rId1" xr:uid="{00000000-0004-0000-0000-000000000000}"/>
    <hyperlink ref="B13" r:id="rId2" xr:uid="{00000000-0004-0000-0000-000002000000}"/>
    <hyperlink ref="B5" location="'Додаток 1'!A1" display="Запит комерційної пропозиції, детальна інформація та вимоги щодо предмету закупівлі надано в Додатку 1." xr:uid="{B373A8BC-1862-45AB-8E39-C1C820FD8E9E}"/>
    <hyperlink ref="B15" r:id="rId3" xr:uid="{00000000-0004-0000-0000-000001000000}"/>
    <hyperlink ref="B6" location="'Додаток 2'!A1" display="Повний аналог, який відповідає всім обов'язковим технічним параметрам, що зазначені Замовником в Додатку 2." xr:uid="{6DFF2C04-8B07-4FEB-B094-7F1A3EA69BB2}"/>
  </hyperlinks>
  <pageMargins left="0.27559055118110237" right="0.2" top="0.28000000000000003" bottom="0.42" header="0.19685039370078741" footer="0.19685039370078741"/>
  <pageSetup paperSize="9" scale="84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F4A04-DAC4-4E92-8516-93BC4B13FD0E}">
  <sheetPr>
    <pageSetUpPr fitToPage="1"/>
  </sheetPr>
  <dimension ref="A1:F36"/>
  <sheetViews>
    <sheetView zoomScaleNormal="100" workbookViewId="0">
      <selection activeCell="D3" sqref="D3:E3"/>
    </sheetView>
  </sheetViews>
  <sheetFormatPr defaultColWidth="9.140625" defaultRowHeight="12.75" outlineLevelRow="1"/>
  <cols>
    <col min="1" max="1" width="69.42578125" style="5" customWidth="1"/>
    <col min="2" max="2" width="10" style="5" customWidth="1"/>
    <col min="3" max="3" width="9.85546875" style="6" bestFit="1" customWidth="1"/>
    <col min="4" max="4" width="20.42578125" style="6" customWidth="1"/>
    <col min="5" max="5" width="23.7109375" style="6" customWidth="1"/>
    <col min="6" max="16384" width="9.140625" style="6"/>
  </cols>
  <sheetData>
    <row r="1" spans="1:6" s="11" customFormat="1">
      <c r="A1" s="4" t="str">
        <f>IF($D$3=0,"Додаток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4"/>
      <c r="C1" s="12"/>
      <c r="D1" s="10"/>
      <c r="E1" s="10"/>
      <c r="F1" s="14" t="str">
        <f>IF($D$3=0,"Змінювати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6" s="11" customFormat="1" ht="14.25" customHeight="1">
      <c r="A2" s="13" t="str">
        <f>Документація!B2</f>
        <v>Прикасова техніка</v>
      </c>
      <c r="B2" s="13"/>
      <c r="D2" s="10"/>
      <c r="E2" s="10"/>
      <c r="F2" s="14" t="str">
        <f>IF($D$3=0,"Поля для заповнення промарковано кольором.","")</f>
        <v>Поля для заповнення промарковано кольором.</v>
      </c>
    </row>
    <row r="3" spans="1:6" outlineLevel="1">
      <c r="A3" s="71" t="s">
        <v>58</v>
      </c>
      <c r="B3" s="71"/>
      <c r="C3" s="71"/>
      <c r="D3" s="71"/>
      <c r="E3" s="71"/>
    </row>
    <row r="4" spans="1:6" outlineLevel="1">
      <c r="A4" s="72" t="s">
        <v>46</v>
      </c>
      <c r="B4" s="72"/>
      <c r="C4" s="72"/>
      <c r="D4" s="71"/>
      <c r="E4" s="71"/>
    </row>
    <row r="5" spans="1:6" ht="12.75" customHeight="1" outlineLevel="1">
      <c r="A5" s="72" t="s">
        <v>3</v>
      </c>
      <c r="B5" s="72"/>
      <c r="C5" s="72"/>
      <c r="D5" s="71"/>
      <c r="E5" s="71"/>
    </row>
    <row r="6" spans="1:6" ht="12.75" customHeight="1" outlineLevel="1">
      <c r="A6" s="72" t="s">
        <v>4</v>
      </c>
      <c r="B6" s="72"/>
      <c r="C6" s="72"/>
      <c r="D6" s="73"/>
      <c r="E6" s="73"/>
    </row>
    <row r="7" spans="1:6" ht="12.75" customHeight="1" outlineLevel="1">
      <c r="A7" s="72" t="s">
        <v>5</v>
      </c>
      <c r="B7" s="72"/>
      <c r="C7" s="72"/>
      <c r="D7" s="71"/>
      <c r="E7" s="71"/>
    </row>
    <row r="8" spans="1:6" ht="12.75" customHeight="1" outlineLevel="1">
      <c r="A8" s="72" t="s">
        <v>6</v>
      </c>
      <c r="B8" s="72"/>
      <c r="C8" s="72"/>
      <c r="D8" s="71"/>
      <c r="E8" s="71"/>
    </row>
    <row r="9" spans="1:6" ht="12.75" customHeight="1" outlineLevel="1">
      <c r="A9" s="72" t="s">
        <v>11</v>
      </c>
      <c r="B9" s="72"/>
      <c r="C9" s="72"/>
      <c r="D9" s="73"/>
      <c r="E9" s="73"/>
    </row>
    <row r="10" spans="1:6" ht="12.75" customHeight="1" outlineLevel="1">
      <c r="A10" s="72" t="s">
        <v>7</v>
      </c>
      <c r="B10" s="72"/>
      <c r="C10" s="72"/>
      <c r="D10" s="71"/>
      <c r="E10" s="71"/>
    </row>
    <row r="11" spans="1:6" ht="12.75" customHeight="1" outlineLevel="1">
      <c r="A11" s="72" t="s">
        <v>8</v>
      </c>
      <c r="B11" s="72"/>
      <c r="C11" s="72"/>
      <c r="D11" s="73"/>
      <c r="E11" s="73"/>
    </row>
    <row r="12" spans="1:6" ht="12.75" customHeight="1" outlineLevel="1">
      <c r="A12" s="72" t="s">
        <v>9</v>
      </c>
      <c r="B12" s="72"/>
      <c r="C12" s="72"/>
      <c r="D12" s="71"/>
      <c r="E12" s="71"/>
    </row>
    <row r="13" spans="1:6" ht="12.75" customHeight="1" outlineLevel="1">
      <c r="A13" s="72" t="s">
        <v>14</v>
      </c>
      <c r="B13" s="72"/>
      <c r="C13" s="72"/>
      <c r="D13" s="71"/>
      <c r="E13" s="71"/>
    </row>
    <row r="14" spans="1:6" ht="12.75" customHeight="1" outlineLevel="1">
      <c r="A14" s="75" t="s">
        <v>57</v>
      </c>
      <c r="B14" s="75"/>
      <c r="C14" s="75"/>
      <c r="D14" s="71"/>
      <c r="E14" s="71"/>
    </row>
    <row r="15" spans="1:6" ht="12.75" customHeight="1" outlineLevel="1">
      <c r="A15" s="72" t="s">
        <v>10</v>
      </c>
      <c r="B15" s="72"/>
      <c r="C15" s="72"/>
      <c r="D15" s="71"/>
      <c r="E15" s="71"/>
    </row>
    <row r="16" spans="1:6" ht="12.75" customHeight="1" outlineLevel="1">
      <c r="A16" s="72" t="s">
        <v>56</v>
      </c>
      <c r="B16" s="72"/>
      <c r="C16" s="72"/>
      <c r="D16" s="71"/>
      <c r="E16" s="71"/>
    </row>
    <row r="17" spans="1:5" ht="27.2" customHeight="1">
      <c r="A17" s="72" t="s">
        <v>60</v>
      </c>
      <c r="B17" s="72"/>
      <c r="C17" s="72"/>
      <c r="D17" s="71"/>
      <c r="E17" s="71"/>
    </row>
    <row r="18" spans="1:5" ht="40.5" customHeight="1">
      <c r="A18" s="76" t="s">
        <v>270</v>
      </c>
      <c r="B18" s="77"/>
      <c r="C18" s="77"/>
      <c r="D18" s="71"/>
      <c r="E18" s="71"/>
    </row>
    <row r="19" spans="1:5" ht="51.75" customHeight="1">
      <c r="A19" s="72" t="s">
        <v>65</v>
      </c>
      <c r="B19" s="72"/>
      <c r="C19" s="72"/>
      <c r="D19" s="71"/>
      <c r="E19" s="71"/>
    </row>
    <row r="20" spans="1:5" ht="75.75" customHeight="1">
      <c r="A20" s="72" t="s">
        <v>69</v>
      </c>
      <c r="B20" s="72"/>
      <c r="C20" s="72"/>
      <c r="D20" s="72"/>
      <c r="E20" s="72"/>
    </row>
    <row r="21" spans="1:5" ht="24.75" customHeight="1">
      <c r="A21" s="78" t="s">
        <v>272</v>
      </c>
      <c r="B21" s="79"/>
      <c r="C21" s="79"/>
      <c r="D21" s="72"/>
      <c r="E21" s="72"/>
    </row>
    <row r="22" spans="1:5" ht="38.25" customHeight="1">
      <c r="A22" s="72" t="s">
        <v>271</v>
      </c>
      <c r="B22" s="72"/>
      <c r="C22" s="72"/>
      <c r="D22" s="72"/>
      <c r="E22" s="72"/>
    </row>
    <row r="23" spans="1:5" ht="26.25" customHeight="1">
      <c r="A23" s="72" t="s">
        <v>273</v>
      </c>
      <c r="B23" s="72"/>
      <c r="C23" s="72"/>
      <c r="D23" s="71"/>
      <c r="E23" s="71"/>
    </row>
    <row r="24" spans="1:5" ht="51.75" customHeight="1">
      <c r="A24" s="72" t="s">
        <v>63</v>
      </c>
      <c r="B24" s="72"/>
      <c r="C24" s="72"/>
      <c r="D24" s="72"/>
      <c r="E24" s="72"/>
    </row>
    <row r="25" spans="1:5" ht="27.2" customHeight="1">
      <c r="A25" s="72" t="s">
        <v>274</v>
      </c>
      <c r="B25" s="72"/>
      <c r="C25" s="72"/>
      <c r="D25" s="71"/>
      <c r="E25" s="71"/>
    </row>
    <row r="26" spans="1:5" ht="25.5" customHeight="1">
      <c r="A26" s="72" t="s">
        <v>68</v>
      </c>
      <c r="B26" s="72"/>
      <c r="C26" s="72"/>
      <c r="D26" s="71"/>
      <c r="E26" s="71"/>
    </row>
    <row r="27" spans="1:5" s="8" customFormat="1" ht="25.5">
      <c r="A27" s="16" t="s">
        <v>16</v>
      </c>
      <c r="B27" s="16" t="s">
        <v>253</v>
      </c>
      <c r="C27" s="16" t="s">
        <v>59</v>
      </c>
      <c r="D27" s="63" t="s">
        <v>55</v>
      </c>
      <c r="E27" s="16" t="s">
        <v>275</v>
      </c>
    </row>
    <row r="28" spans="1:5">
      <c r="A28" s="15" t="s">
        <v>256</v>
      </c>
      <c r="B28" s="62" t="s">
        <v>245</v>
      </c>
      <c r="C28" s="52">
        <v>30</v>
      </c>
      <c r="D28" s="9"/>
      <c r="E28" s="9"/>
    </row>
    <row r="29" spans="1:5" s="7" customFormat="1">
      <c r="A29" s="15" t="s">
        <v>243</v>
      </c>
      <c r="B29" s="62" t="s">
        <v>246</v>
      </c>
      <c r="C29" s="52">
        <v>200</v>
      </c>
      <c r="D29" s="9"/>
      <c r="E29" s="9"/>
    </row>
    <row r="30" spans="1:5" s="7" customFormat="1">
      <c r="A30" s="15" t="s">
        <v>244</v>
      </c>
      <c r="B30" s="62" t="s">
        <v>247</v>
      </c>
      <c r="C30" s="52">
        <v>40</v>
      </c>
      <c r="D30" s="9"/>
      <c r="E30" s="9"/>
    </row>
    <row r="31" spans="1:5">
      <c r="A31" s="15" t="s">
        <v>67</v>
      </c>
      <c r="B31" s="62" t="s">
        <v>248</v>
      </c>
      <c r="C31" s="52">
        <v>50</v>
      </c>
      <c r="D31" s="9"/>
      <c r="E31" s="9"/>
    </row>
    <row r="32" spans="1:5">
      <c r="A32" s="15" t="s">
        <v>254</v>
      </c>
      <c r="B32" s="62" t="s">
        <v>249</v>
      </c>
      <c r="C32" s="52">
        <v>20</v>
      </c>
      <c r="D32" s="9"/>
      <c r="E32" s="9"/>
    </row>
    <row r="33" spans="1:5">
      <c r="A33" s="15" t="s">
        <v>255</v>
      </c>
      <c r="B33" s="62" t="s">
        <v>250</v>
      </c>
      <c r="C33" s="52">
        <v>40</v>
      </c>
      <c r="D33" s="9"/>
      <c r="E33" s="9"/>
    </row>
    <row r="34" spans="1:5">
      <c r="A34" s="15" t="s">
        <v>66</v>
      </c>
      <c r="B34" s="62" t="s">
        <v>251</v>
      </c>
      <c r="C34" s="52">
        <v>10</v>
      </c>
      <c r="D34" s="9"/>
      <c r="E34" s="9"/>
    </row>
    <row r="35" spans="1:5">
      <c r="A35" s="74" t="s">
        <v>54</v>
      </c>
      <c r="B35" s="74"/>
      <c r="C35" s="74"/>
      <c r="D35" s="51">
        <f>SUMPRODUCT(C28:C34,D28:D34)</f>
        <v>0</v>
      </c>
      <c r="E35" s="51"/>
    </row>
    <row r="36" spans="1:5">
      <c r="A36" s="50"/>
      <c r="B36" s="50"/>
      <c r="C36" s="50"/>
      <c r="D36" s="50"/>
      <c r="E36" s="50"/>
    </row>
  </sheetData>
  <sheetProtection algorithmName="SHA-512" hashValue="fpmTzAZY/6VUmgj0EY/O4F6uMmzVyaJ6fPy05NN8vjWiQI/76ewLWgTLL1AwFEbbvnRoBuINxKJLLSJIMoaRqw==" saltValue="HLGIWplav/rLANI5Sv6lfQ==" spinCount="100000" sheet="1" objects="1" scenarios="1" formatCells="0" formatColumns="0" formatRows="0"/>
  <protectedRanges>
    <protectedRange sqref="D27:E1048576 D1:E26" name="Діапазон1"/>
  </protectedRanges>
  <mergeCells count="49">
    <mergeCell ref="D3:E3"/>
    <mergeCell ref="D4:E4"/>
    <mergeCell ref="A3:C3"/>
    <mergeCell ref="A9:C9"/>
    <mergeCell ref="A10:C10"/>
    <mergeCell ref="D5:E5"/>
    <mergeCell ref="D6:E6"/>
    <mergeCell ref="D7:E7"/>
    <mergeCell ref="D8:E8"/>
    <mergeCell ref="D9:E9"/>
    <mergeCell ref="D10:E10"/>
    <mergeCell ref="A11:C11"/>
    <mergeCell ref="A12:C12"/>
    <mergeCell ref="A4:C4"/>
    <mergeCell ref="A5:C5"/>
    <mergeCell ref="A6:C6"/>
    <mergeCell ref="A7:C7"/>
    <mergeCell ref="A8:C8"/>
    <mergeCell ref="A35:C35"/>
    <mergeCell ref="A26:C26"/>
    <mergeCell ref="A13:C13"/>
    <mergeCell ref="A14:C14"/>
    <mergeCell ref="A24:C24"/>
    <mergeCell ref="A23:C23"/>
    <mergeCell ref="A25:C25"/>
    <mergeCell ref="A22:C22"/>
    <mergeCell ref="A15:C15"/>
    <mergeCell ref="A16:C16"/>
    <mergeCell ref="A17:C17"/>
    <mergeCell ref="A19:C19"/>
    <mergeCell ref="A18:C18"/>
    <mergeCell ref="A20:C20"/>
    <mergeCell ref="A21:C21"/>
    <mergeCell ref="D11:E11"/>
    <mergeCell ref="D12:E12"/>
    <mergeCell ref="D13:E13"/>
    <mergeCell ref="D14:E14"/>
    <mergeCell ref="D15:E15"/>
    <mergeCell ref="D16:E16"/>
    <mergeCell ref="D17:E17"/>
    <mergeCell ref="D22:E22"/>
    <mergeCell ref="D23:E23"/>
    <mergeCell ref="D24:E24"/>
    <mergeCell ref="D25:E25"/>
    <mergeCell ref="D26:E26"/>
    <mergeCell ref="D18:E18"/>
    <mergeCell ref="D19:E19"/>
    <mergeCell ref="D20:E20"/>
    <mergeCell ref="D21:E21"/>
  </mergeCells>
  <conditionalFormatting sqref="D35:E35">
    <cfRule type="cellIs" dxfId="7" priority="18" operator="equal">
      <formula>0</formula>
    </cfRule>
  </conditionalFormatting>
  <conditionalFormatting sqref="D28:E35 D20:D26">
    <cfRule type="containsBlanks" dxfId="6" priority="17">
      <formula>LEN(TRIM(D20))=0</formula>
    </cfRule>
  </conditionalFormatting>
  <conditionalFormatting sqref="D17:D18">
    <cfRule type="containsBlanks" dxfId="5" priority="16">
      <formula>LEN(TRIM(D17))=0</formula>
    </cfRule>
  </conditionalFormatting>
  <conditionalFormatting sqref="D3">
    <cfRule type="containsBlanks" dxfId="4" priority="15">
      <formula>LEN(TRIM(D3))=0</formula>
    </cfRule>
  </conditionalFormatting>
  <conditionalFormatting sqref="D26">
    <cfRule type="containsBlanks" dxfId="3" priority="13">
      <formula>LEN(TRIM(D26))=0</formula>
    </cfRule>
  </conditionalFormatting>
  <conditionalFormatting sqref="D4:D16">
    <cfRule type="containsBlanks" dxfId="2" priority="14">
      <formula>LEN(TRIM(D4))=0</formula>
    </cfRule>
  </conditionalFormatting>
  <conditionalFormatting sqref="D25">
    <cfRule type="containsBlanks" dxfId="1" priority="12">
      <formula>LEN(TRIM(D25))=0</formula>
    </cfRule>
  </conditionalFormatting>
  <conditionalFormatting sqref="D19">
    <cfRule type="containsBlanks" dxfId="0" priority="9">
      <formula>LEN(TRIM(D19))=0</formula>
    </cfRule>
  </conditionalFormatting>
  <hyperlinks>
    <hyperlink ref="B28" location="'Додаток 2'!A3" display="Лот 1" xr:uid="{0803A6B2-28C5-4166-A2CD-A0657203FA72}"/>
    <hyperlink ref="B29" location="'Додаток 2'!D3" display="Лот 2" xr:uid="{34675CB6-A92B-466D-9779-ACC417D0813B}"/>
    <hyperlink ref="B30" location="'Додаток 2'!G3" display="Лот 3" xr:uid="{6A052FAC-B009-4FC9-B1D6-B364C67BCE1E}"/>
    <hyperlink ref="B31" location="'Додаток 2'!J3" display="Лот 4" xr:uid="{EBA0841E-C213-4C93-908D-F5A88BB0A147}"/>
    <hyperlink ref="B32" location="'Додаток 2'!M3" display="Лот 5" xr:uid="{DE267BBE-8C00-433A-9FAD-53CFF95383AC}"/>
    <hyperlink ref="B33" location="'Додаток 2'!P3" display="Лот 6" xr:uid="{825D7BDD-A827-4D76-843F-C8565D2D8715}"/>
    <hyperlink ref="B34" location="'Додаток 2'!S3" display="Лот 7" xr:uid="{86A98F8C-EFB3-429E-972E-F4F0DD5E203A}"/>
  </hyperlinks>
  <pageMargins left="0.27559055118110237" right="0.19685039370078741" top="0.19685039370078741" bottom="0.3543307086614173" header="0.19685039370078741" footer="0.19685039370078741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DF42-D9F1-4AEE-94E8-39AE3BC23210}">
  <sheetPr>
    <pageSetUpPr fitToPage="1"/>
  </sheetPr>
  <dimension ref="A1:U47"/>
  <sheetViews>
    <sheetView zoomScaleNormal="100" workbookViewId="0">
      <selection activeCell="K8" sqref="K8"/>
    </sheetView>
  </sheetViews>
  <sheetFormatPr defaultRowHeight="15"/>
  <cols>
    <col min="1" max="1" width="34" style="47" customWidth="1"/>
    <col min="2" max="2" width="45.85546875" style="47" customWidth="1"/>
    <col min="3" max="3" width="3.140625" style="46" customWidth="1"/>
    <col min="4" max="4" width="34.7109375" style="47" customWidth="1"/>
    <col min="5" max="5" width="47.7109375" style="47" customWidth="1"/>
    <col min="6" max="6" width="3.140625" style="46" customWidth="1"/>
    <col min="7" max="7" width="23.28515625" style="47" customWidth="1"/>
    <col min="8" max="8" width="43.7109375" style="47" customWidth="1"/>
    <col min="9" max="9" width="3.140625" style="46" customWidth="1"/>
    <col min="10" max="10" width="23.140625" style="47" customWidth="1"/>
    <col min="11" max="11" width="43.7109375" style="47" customWidth="1"/>
    <col min="12" max="12" width="3.140625" style="46" customWidth="1"/>
    <col min="13" max="13" width="14.85546875" style="47" bestFit="1" customWidth="1"/>
    <col min="14" max="14" width="43.7109375" style="47" customWidth="1"/>
    <col min="15" max="15" width="3.140625" style="46" customWidth="1"/>
    <col min="16" max="16" width="14.85546875" style="47" bestFit="1" customWidth="1"/>
    <col min="17" max="17" width="75.28515625" style="47" customWidth="1"/>
    <col min="18" max="18" width="3.140625" style="46" customWidth="1"/>
    <col min="19" max="19" width="14.85546875" style="47" bestFit="1" customWidth="1"/>
    <col min="20" max="20" width="46.140625" style="47" customWidth="1"/>
    <col min="22" max="24" width="14.85546875" style="48" customWidth="1"/>
    <col min="25" max="16384" width="9.140625" style="48"/>
  </cols>
  <sheetData>
    <row r="1" spans="1:21" s="36" customFormat="1" ht="12.75">
      <c r="A1" s="44" t="s">
        <v>252</v>
      </c>
      <c r="B1" s="45"/>
      <c r="D1" s="45"/>
      <c r="E1" s="45"/>
      <c r="J1" s="45"/>
      <c r="K1" s="45"/>
      <c r="Q1" s="45"/>
      <c r="S1" s="45"/>
      <c r="T1" s="45"/>
    </row>
    <row r="2" spans="1:21" s="36" customFormat="1" ht="12.75">
      <c r="S2" s="45"/>
      <c r="T2" s="45"/>
    </row>
    <row r="3" spans="1:21" s="37" customFormat="1" ht="12.75">
      <c r="A3" s="81" t="s">
        <v>245</v>
      </c>
      <c r="B3" s="81"/>
      <c r="C3" s="54"/>
      <c r="D3" s="81" t="s">
        <v>246</v>
      </c>
      <c r="E3" s="81"/>
      <c r="F3" s="54"/>
      <c r="G3" s="81" t="s">
        <v>247</v>
      </c>
      <c r="H3" s="81"/>
      <c r="I3" s="54"/>
      <c r="J3" s="81" t="s">
        <v>248</v>
      </c>
      <c r="K3" s="81"/>
      <c r="L3" s="54"/>
      <c r="M3" s="81" t="s">
        <v>249</v>
      </c>
      <c r="N3" s="81"/>
      <c r="O3" s="54"/>
      <c r="P3" s="81" t="s">
        <v>250</v>
      </c>
      <c r="Q3" s="81"/>
      <c r="R3" s="54"/>
      <c r="S3" s="82" t="s">
        <v>251</v>
      </c>
      <c r="T3" s="82"/>
    </row>
    <row r="4" spans="1:21" s="37" customFormat="1" ht="12.75" customHeight="1">
      <c r="A4" s="81" t="s">
        <v>256</v>
      </c>
      <c r="B4" s="81"/>
      <c r="C4" s="54"/>
      <c r="D4" s="81" t="s">
        <v>243</v>
      </c>
      <c r="E4" s="81"/>
      <c r="F4" s="54"/>
      <c r="G4" s="81" t="s">
        <v>244</v>
      </c>
      <c r="H4" s="81"/>
      <c r="I4" s="54"/>
      <c r="J4" s="81" t="s">
        <v>67</v>
      </c>
      <c r="K4" s="81"/>
      <c r="L4" s="54"/>
      <c r="M4" s="81" t="s">
        <v>254</v>
      </c>
      <c r="N4" s="81"/>
      <c r="O4" s="54"/>
      <c r="P4" s="81" t="s">
        <v>255</v>
      </c>
      <c r="Q4" s="81"/>
      <c r="R4" s="54"/>
      <c r="S4" s="82" t="s">
        <v>66</v>
      </c>
      <c r="T4" s="82"/>
    </row>
    <row r="5" spans="1:21" ht="194.25" customHeight="1">
      <c r="A5" s="83"/>
      <c r="B5" s="83"/>
      <c r="D5" s="83"/>
      <c r="E5" s="83"/>
      <c r="G5" s="83"/>
      <c r="H5" s="83"/>
      <c r="J5" s="83"/>
      <c r="K5" s="83"/>
      <c r="M5" s="83"/>
      <c r="N5" s="83"/>
      <c r="P5" s="84"/>
      <c r="Q5" s="85"/>
      <c r="S5" s="83"/>
      <c r="T5" s="83"/>
      <c r="U5" s="48"/>
    </row>
    <row r="6" spans="1:21" ht="25.5">
      <c r="A6" s="38" t="s">
        <v>234</v>
      </c>
      <c r="B6" s="38" t="s">
        <v>235</v>
      </c>
      <c r="C6" s="53"/>
      <c r="D6" s="38" t="s">
        <v>234</v>
      </c>
      <c r="E6" s="38" t="s">
        <v>233</v>
      </c>
      <c r="F6" s="53"/>
      <c r="G6" s="38" t="s">
        <v>240</v>
      </c>
      <c r="H6" s="38" t="s">
        <v>239</v>
      </c>
      <c r="I6" s="53"/>
      <c r="J6" s="49" t="s">
        <v>236</v>
      </c>
      <c r="K6" s="38" t="s">
        <v>224</v>
      </c>
      <c r="L6" s="53"/>
      <c r="M6" s="38" t="s">
        <v>242</v>
      </c>
      <c r="N6" s="38" t="s">
        <v>241</v>
      </c>
      <c r="O6" s="53"/>
      <c r="P6" s="38" t="s">
        <v>238</v>
      </c>
      <c r="Q6" s="38" t="s">
        <v>237</v>
      </c>
      <c r="R6" s="53"/>
      <c r="S6" s="38" t="s">
        <v>232</v>
      </c>
      <c r="T6" s="38" t="s">
        <v>231</v>
      </c>
      <c r="U6" s="48"/>
    </row>
    <row r="7" spans="1:21" ht="25.5">
      <c r="A7" s="38" t="s">
        <v>222</v>
      </c>
      <c r="B7" s="38" t="s">
        <v>223</v>
      </c>
      <c r="C7" s="53"/>
      <c r="D7" s="38" t="s">
        <v>222</v>
      </c>
      <c r="E7" s="38" t="s">
        <v>221</v>
      </c>
      <c r="F7" s="53"/>
      <c r="G7" s="38" t="s">
        <v>228</v>
      </c>
      <c r="H7" s="38" t="s">
        <v>215</v>
      </c>
      <c r="I7" s="53"/>
      <c r="J7" s="49" t="s">
        <v>225</v>
      </c>
      <c r="K7" s="38" t="s">
        <v>224</v>
      </c>
      <c r="L7" s="53"/>
      <c r="M7" s="38" t="s">
        <v>230</v>
      </c>
      <c r="N7" s="38" t="s">
        <v>229</v>
      </c>
      <c r="O7" s="53"/>
      <c r="P7" s="38" t="s">
        <v>227</v>
      </c>
      <c r="Q7" s="38" t="s">
        <v>226</v>
      </c>
      <c r="R7" s="53"/>
      <c r="S7" s="38" t="s">
        <v>220</v>
      </c>
      <c r="T7" s="38" t="s">
        <v>219</v>
      </c>
      <c r="U7" s="48"/>
    </row>
    <row r="8" spans="1:21" ht="25.5">
      <c r="A8" s="38" t="s">
        <v>209</v>
      </c>
      <c r="B8" s="38" t="s">
        <v>210</v>
      </c>
      <c r="C8" s="53"/>
      <c r="D8" s="41" t="s">
        <v>209</v>
      </c>
      <c r="E8" s="41" t="s">
        <v>208</v>
      </c>
      <c r="F8" s="53"/>
      <c r="G8" s="38" t="s">
        <v>216</v>
      </c>
      <c r="H8" s="38" t="s">
        <v>215</v>
      </c>
      <c r="I8" s="53"/>
      <c r="J8" s="49" t="s">
        <v>212</v>
      </c>
      <c r="K8" s="39" t="s">
        <v>211</v>
      </c>
      <c r="L8" s="53"/>
      <c r="M8" s="38" t="s">
        <v>218</v>
      </c>
      <c r="N8" s="38" t="s">
        <v>217</v>
      </c>
      <c r="O8" s="53"/>
      <c r="P8" s="38" t="s">
        <v>214</v>
      </c>
      <c r="Q8" s="38" t="s">
        <v>213</v>
      </c>
      <c r="R8" s="53"/>
      <c r="S8" s="41" t="s">
        <v>131</v>
      </c>
      <c r="T8" s="41" t="s">
        <v>207</v>
      </c>
      <c r="U8" s="48"/>
    </row>
    <row r="9" spans="1:21" ht="12.75">
      <c r="A9" s="38" t="s">
        <v>198</v>
      </c>
      <c r="B9" s="40">
        <v>0.1</v>
      </c>
      <c r="C9" s="53"/>
      <c r="D9" s="41" t="s">
        <v>198</v>
      </c>
      <c r="E9" s="42">
        <v>0.1</v>
      </c>
      <c r="F9" s="53"/>
      <c r="G9" s="80" t="s">
        <v>204</v>
      </c>
      <c r="H9" s="38" t="s">
        <v>203</v>
      </c>
      <c r="I9" s="53"/>
      <c r="J9" s="49" t="s">
        <v>200</v>
      </c>
      <c r="K9" s="38" t="s">
        <v>199</v>
      </c>
      <c r="L9" s="53"/>
      <c r="M9" s="38" t="s">
        <v>206</v>
      </c>
      <c r="N9" s="38" t="s">
        <v>205</v>
      </c>
      <c r="O9" s="53"/>
      <c r="P9" s="38" t="s">
        <v>202</v>
      </c>
      <c r="Q9" s="38" t="s">
        <v>201</v>
      </c>
      <c r="R9" s="53"/>
      <c r="S9" s="41" t="s">
        <v>197</v>
      </c>
      <c r="T9" s="41" t="s">
        <v>196</v>
      </c>
      <c r="U9" s="48"/>
    </row>
    <row r="10" spans="1:21" ht="25.5">
      <c r="A10" s="38" t="s">
        <v>188</v>
      </c>
      <c r="B10" s="38" t="s">
        <v>189</v>
      </c>
      <c r="C10" s="53"/>
      <c r="D10" s="41" t="s">
        <v>188</v>
      </c>
      <c r="E10" s="41" t="s">
        <v>187</v>
      </c>
      <c r="F10" s="53"/>
      <c r="G10" s="80"/>
      <c r="H10" s="38" t="s">
        <v>193</v>
      </c>
      <c r="I10" s="53"/>
      <c r="J10" s="49" t="s">
        <v>190</v>
      </c>
      <c r="K10" s="38">
        <v>-10</v>
      </c>
      <c r="L10" s="53"/>
      <c r="M10" s="38" t="s">
        <v>195</v>
      </c>
      <c r="N10" s="38" t="s">
        <v>194</v>
      </c>
      <c r="O10" s="53"/>
      <c r="P10" s="38" t="s">
        <v>192</v>
      </c>
      <c r="Q10" s="38" t="s">
        <v>191</v>
      </c>
      <c r="R10" s="53"/>
      <c r="S10" s="43"/>
      <c r="T10" s="43"/>
      <c r="U10" s="48"/>
    </row>
    <row r="11" spans="1:21" ht="25.5">
      <c r="A11" s="38" t="s">
        <v>181</v>
      </c>
      <c r="B11" s="38" t="s">
        <v>180</v>
      </c>
      <c r="C11" s="53"/>
      <c r="D11" s="41" t="s">
        <v>173</v>
      </c>
      <c r="E11" s="41">
        <v>60</v>
      </c>
      <c r="F11" s="53"/>
      <c r="G11" s="80"/>
      <c r="H11" s="64"/>
      <c r="I11" s="53"/>
      <c r="J11" s="49" t="s">
        <v>182</v>
      </c>
      <c r="K11" s="38">
        <v>50</v>
      </c>
      <c r="L11" s="53"/>
      <c r="M11" s="38" t="s">
        <v>186</v>
      </c>
      <c r="N11" s="38" t="s">
        <v>185</v>
      </c>
      <c r="O11" s="53"/>
      <c r="P11" s="38" t="s">
        <v>184</v>
      </c>
      <c r="Q11" s="38" t="s">
        <v>183</v>
      </c>
      <c r="R11" s="53"/>
      <c r="S11" s="43"/>
      <c r="T11" s="43"/>
      <c r="U11" s="48"/>
    </row>
    <row r="12" spans="1:21" ht="38.25">
      <c r="A12" s="38" t="s">
        <v>173</v>
      </c>
      <c r="B12" s="38">
        <v>300</v>
      </c>
      <c r="C12" s="53"/>
      <c r="D12" s="41" t="s">
        <v>165</v>
      </c>
      <c r="E12" s="41" t="s">
        <v>172</v>
      </c>
      <c r="F12" s="53"/>
      <c r="G12" s="80"/>
      <c r="H12" s="38" t="s">
        <v>177</v>
      </c>
      <c r="I12" s="53"/>
      <c r="J12" s="49" t="s">
        <v>157</v>
      </c>
      <c r="K12" s="38" t="s">
        <v>174</v>
      </c>
      <c r="L12" s="53"/>
      <c r="M12" s="38" t="s">
        <v>179</v>
      </c>
      <c r="N12" s="38" t="s">
        <v>178</v>
      </c>
      <c r="O12" s="53"/>
      <c r="P12" s="38" t="s">
        <v>176</v>
      </c>
      <c r="Q12" s="38" t="s">
        <v>175</v>
      </c>
      <c r="R12" s="53"/>
      <c r="S12" s="43"/>
      <c r="T12" s="43"/>
      <c r="U12" s="48"/>
    </row>
    <row r="13" spans="1:21" ht="25.5">
      <c r="A13" s="38" t="s">
        <v>165</v>
      </c>
      <c r="B13" s="38" t="s">
        <v>164</v>
      </c>
      <c r="C13" s="43"/>
      <c r="D13" s="41" t="s">
        <v>160</v>
      </c>
      <c r="E13" s="41" t="s">
        <v>159</v>
      </c>
      <c r="F13" s="43"/>
      <c r="G13" s="80" t="s">
        <v>171</v>
      </c>
      <c r="H13" s="38" t="s">
        <v>170</v>
      </c>
      <c r="I13" s="43"/>
      <c r="J13" s="49" t="s">
        <v>167</v>
      </c>
      <c r="K13" s="38" t="s">
        <v>166</v>
      </c>
      <c r="L13" s="43"/>
      <c r="M13" s="43"/>
      <c r="N13" s="43"/>
      <c r="O13" s="43"/>
      <c r="P13" s="80" t="s">
        <v>169</v>
      </c>
      <c r="Q13" s="38" t="s">
        <v>168</v>
      </c>
      <c r="R13" s="43"/>
      <c r="S13" s="43"/>
      <c r="T13" s="43"/>
      <c r="U13" s="48"/>
    </row>
    <row r="14" spans="1:21" ht="12.75">
      <c r="A14" s="38" t="s">
        <v>160</v>
      </c>
      <c r="B14" s="38" t="s">
        <v>159</v>
      </c>
      <c r="C14" s="43"/>
      <c r="D14" s="41" t="s">
        <v>153</v>
      </c>
      <c r="E14" s="41" t="s">
        <v>158</v>
      </c>
      <c r="F14" s="43"/>
      <c r="G14" s="80"/>
      <c r="H14" s="38" t="s">
        <v>163</v>
      </c>
      <c r="I14" s="43"/>
      <c r="J14" s="49" t="s">
        <v>151</v>
      </c>
      <c r="K14" s="38" t="s">
        <v>161</v>
      </c>
      <c r="L14" s="43"/>
      <c r="M14" s="43"/>
      <c r="N14" s="43"/>
      <c r="O14" s="43"/>
      <c r="P14" s="80"/>
      <c r="Q14" s="38" t="s">
        <v>162</v>
      </c>
      <c r="R14" s="43"/>
      <c r="S14" s="43"/>
      <c r="T14" s="43"/>
      <c r="U14" s="48"/>
    </row>
    <row r="15" spans="1:21" ht="12.75">
      <c r="A15" s="38" t="s">
        <v>153</v>
      </c>
      <c r="B15" s="38" t="s">
        <v>152</v>
      </c>
      <c r="C15" s="43"/>
      <c r="D15" s="41" t="s">
        <v>134</v>
      </c>
      <c r="E15" s="41" t="s">
        <v>133</v>
      </c>
      <c r="F15" s="43"/>
      <c r="G15" s="38" t="s">
        <v>157</v>
      </c>
      <c r="H15" s="38" t="s">
        <v>156</v>
      </c>
      <c r="I15" s="43"/>
      <c r="J15" s="49" t="s">
        <v>71</v>
      </c>
      <c r="K15" s="38" t="s">
        <v>154</v>
      </c>
      <c r="L15" s="43"/>
      <c r="M15" s="43"/>
      <c r="N15" s="43"/>
      <c r="O15" s="43"/>
      <c r="P15" s="80"/>
      <c r="Q15" s="38" t="s">
        <v>155</v>
      </c>
      <c r="R15" s="43"/>
      <c r="S15" s="43"/>
      <c r="T15" s="43"/>
      <c r="U15" s="48"/>
    </row>
    <row r="16" spans="1:21" ht="12.75">
      <c r="A16" s="38" t="s">
        <v>146</v>
      </c>
      <c r="B16" s="38" t="s">
        <v>145</v>
      </c>
      <c r="C16" s="43"/>
      <c r="D16" s="41" t="s">
        <v>101</v>
      </c>
      <c r="E16" s="41" t="s">
        <v>144</v>
      </c>
      <c r="F16" s="43"/>
      <c r="G16" s="38" t="s">
        <v>151</v>
      </c>
      <c r="H16" s="38" t="s">
        <v>150</v>
      </c>
      <c r="I16" s="43"/>
      <c r="J16" s="49" t="s">
        <v>148</v>
      </c>
      <c r="K16" s="38" t="s">
        <v>147</v>
      </c>
      <c r="L16" s="43"/>
      <c r="M16" s="43"/>
      <c r="N16" s="43"/>
      <c r="O16" s="43"/>
      <c r="P16" s="80"/>
      <c r="Q16" s="38" t="s">
        <v>149</v>
      </c>
      <c r="R16" s="43"/>
      <c r="S16" s="43"/>
      <c r="T16" s="43"/>
      <c r="U16" s="48"/>
    </row>
    <row r="17" spans="1:21" ht="12.75">
      <c r="A17" s="38" t="s">
        <v>140</v>
      </c>
      <c r="B17" s="38" t="s">
        <v>139</v>
      </c>
      <c r="C17" s="43"/>
      <c r="D17" s="41"/>
      <c r="E17" s="41" t="s">
        <v>138</v>
      </c>
      <c r="F17" s="43"/>
      <c r="G17" s="38" t="s">
        <v>143</v>
      </c>
      <c r="H17" s="38" t="s">
        <v>142</v>
      </c>
      <c r="I17" s="43"/>
      <c r="J17" s="49" t="s">
        <v>126</v>
      </c>
      <c r="K17" s="38" t="s">
        <v>125</v>
      </c>
      <c r="L17" s="43"/>
      <c r="M17" s="43"/>
      <c r="N17" s="43"/>
      <c r="O17" s="43"/>
      <c r="P17" s="80"/>
      <c r="Q17" s="38" t="s">
        <v>141</v>
      </c>
      <c r="R17" s="43"/>
      <c r="S17" s="43"/>
      <c r="T17" s="43"/>
      <c r="U17" s="48"/>
    </row>
    <row r="18" spans="1:21" ht="12.75">
      <c r="A18" s="38" t="s">
        <v>134</v>
      </c>
      <c r="B18" s="38" t="s">
        <v>133</v>
      </c>
      <c r="C18" s="43"/>
      <c r="D18" s="41"/>
      <c r="E18" s="41" t="s">
        <v>132</v>
      </c>
      <c r="F18" s="43"/>
      <c r="G18" s="38" t="s">
        <v>71</v>
      </c>
      <c r="H18" s="38" t="s">
        <v>137</v>
      </c>
      <c r="I18" s="43"/>
      <c r="J18" s="43"/>
      <c r="K18" s="43"/>
      <c r="L18" s="43"/>
      <c r="M18" s="43"/>
      <c r="N18" s="43"/>
      <c r="O18" s="43"/>
      <c r="P18" s="80" t="s">
        <v>136</v>
      </c>
      <c r="Q18" s="38" t="s">
        <v>135</v>
      </c>
      <c r="R18" s="43"/>
      <c r="S18" s="43"/>
      <c r="T18" s="43"/>
      <c r="U18" s="48"/>
    </row>
    <row r="19" spans="1:21" ht="25.5">
      <c r="A19" s="38" t="s">
        <v>101</v>
      </c>
      <c r="B19" s="38" t="s">
        <v>128</v>
      </c>
      <c r="C19" s="43"/>
      <c r="D19" s="41" t="s">
        <v>111</v>
      </c>
      <c r="E19" s="41" t="s">
        <v>127</v>
      </c>
      <c r="F19" s="43"/>
      <c r="G19" s="38" t="s">
        <v>131</v>
      </c>
      <c r="H19" s="38" t="s">
        <v>130</v>
      </c>
      <c r="I19" s="43"/>
      <c r="J19" s="43"/>
      <c r="K19" s="43"/>
      <c r="L19" s="43"/>
      <c r="M19" s="43"/>
      <c r="N19" s="43"/>
      <c r="O19" s="43"/>
      <c r="P19" s="80"/>
      <c r="Q19" s="38" t="s">
        <v>129</v>
      </c>
      <c r="R19" s="43"/>
      <c r="S19" s="43"/>
      <c r="T19" s="43"/>
      <c r="U19" s="48"/>
    </row>
    <row r="20" spans="1:21" ht="12.75">
      <c r="A20" s="38" t="s">
        <v>123</v>
      </c>
      <c r="B20" s="38" t="s">
        <v>122</v>
      </c>
      <c r="C20" s="43"/>
      <c r="D20" s="41"/>
      <c r="E20" s="41" t="s">
        <v>121</v>
      </c>
      <c r="F20" s="43"/>
      <c r="G20" s="38" t="s">
        <v>126</v>
      </c>
      <c r="H20" s="38" t="s">
        <v>125</v>
      </c>
      <c r="I20" s="43"/>
      <c r="J20" s="43"/>
      <c r="K20" s="43"/>
      <c r="L20" s="43"/>
      <c r="M20" s="43"/>
      <c r="N20" s="43"/>
      <c r="O20" s="43"/>
      <c r="P20" s="80"/>
      <c r="Q20" s="38" t="s">
        <v>124</v>
      </c>
      <c r="R20" s="43"/>
      <c r="S20" s="43"/>
      <c r="T20" s="43"/>
      <c r="U20" s="48"/>
    </row>
    <row r="21" spans="1:21" ht="12.75">
      <c r="A21" s="38" t="s">
        <v>118</v>
      </c>
      <c r="B21" s="38" t="s">
        <v>103</v>
      </c>
      <c r="C21" s="43"/>
      <c r="D21" s="41" t="s">
        <v>104</v>
      </c>
      <c r="E21" s="41" t="s">
        <v>117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80" t="s">
        <v>120</v>
      </c>
      <c r="Q21" s="38" t="s">
        <v>119</v>
      </c>
      <c r="R21" s="43"/>
      <c r="S21" s="43"/>
      <c r="T21" s="43"/>
      <c r="U21" s="48"/>
    </row>
    <row r="22" spans="1:21" ht="12.75">
      <c r="A22" s="38" t="s">
        <v>115</v>
      </c>
      <c r="B22" s="38" t="s">
        <v>114</v>
      </c>
      <c r="C22" s="43"/>
      <c r="D22" s="41" t="s">
        <v>95</v>
      </c>
      <c r="E22" s="41" t="s">
        <v>113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80"/>
      <c r="Q22" s="38" t="s">
        <v>116</v>
      </c>
      <c r="R22" s="43"/>
      <c r="S22" s="43"/>
      <c r="T22" s="43"/>
      <c r="U22" s="48"/>
    </row>
    <row r="23" spans="1:21" ht="12.75">
      <c r="A23" s="38" t="s">
        <v>111</v>
      </c>
      <c r="B23" s="38" t="s">
        <v>110</v>
      </c>
      <c r="C23" s="43"/>
      <c r="D23" s="41" t="s">
        <v>92</v>
      </c>
      <c r="E23" s="41" t="s">
        <v>91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80"/>
      <c r="Q23" s="38" t="s">
        <v>112</v>
      </c>
      <c r="R23" s="43"/>
      <c r="S23" s="43"/>
      <c r="T23" s="43"/>
      <c r="U23" s="48"/>
    </row>
    <row r="24" spans="1:21" ht="89.25">
      <c r="A24" s="38" t="s">
        <v>107</v>
      </c>
      <c r="B24" s="38" t="s">
        <v>103</v>
      </c>
      <c r="C24" s="43"/>
      <c r="D24" s="41" t="s">
        <v>88</v>
      </c>
      <c r="E24" s="41" t="s">
        <v>106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80" t="s">
        <v>109</v>
      </c>
      <c r="Q24" s="38" t="s">
        <v>108</v>
      </c>
      <c r="R24" s="43"/>
      <c r="S24" s="43"/>
      <c r="T24" s="43"/>
      <c r="U24" s="48"/>
    </row>
    <row r="25" spans="1:21" ht="12.75">
      <c r="A25" s="38" t="s">
        <v>104</v>
      </c>
      <c r="B25" s="38" t="s">
        <v>103</v>
      </c>
      <c r="C25" s="43"/>
      <c r="D25" s="41" t="s">
        <v>85</v>
      </c>
      <c r="E25" s="41" t="s">
        <v>102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80"/>
      <c r="Q25" s="38" t="s">
        <v>105</v>
      </c>
      <c r="R25" s="43"/>
      <c r="S25" s="43"/>
      <c r="T25" s="43"/>
      <c r="U25" s="48"/>
    </row>
    <row r="26" spans="1:21" ht="25.5">
      <c r="A26" s="38" t="s">
        <v>99</v>
      </c>
      <c r="B26" s="38" t="s">
        <v>98</v>
      </c>
      <c r="C26" s="43"/>
      <c r="D26" s="41" t="s">
        <v>82</v>
      </c>
      <c r="E26" s="41" t="s">
        <v>81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38" t="s">
        <v>101</v>
      </c>
      <c r="Q26" s="38" t="s">
        <v>100</v>
      </c>
      <c r="R26" s="43"/>
      <c r="S26" s="43"/>
      <c r="T26" s="43"/>
      <c r="U26" s="48"/>
    </row>
    <row r="27" spans="1:21" ht="12.75">
      <c r="A27" s="38" t="s">
        <v>95</v>
      </c>
      <c r="B27" s="38" t="s">
        <v>94</v>
      </c>
      <c r="C27" s="43"/>
      <c r="D27" s="41" t="s">
        <v>79</v>
      </c>
      <c r="E27" s="41" t="s">
        <v>78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80" t="s">
        <v>97</v>
      </c>
      <c r="Q27" s="38" t="s">
        <v>96</v>
      </c>
      <c r="R27" s="43"/>
      <c r="S27" s="43"/>
      <c r="T27" s="43"/>
      <c r="U27" s="48"/>
    </row>
    <row r="28" spans="1:21" ht="12.75">
      <c r="A28" s="38" t="s">
        <v>92</v>
      </c>
      <c r="B28" s="38" t="s">
        <v>91</v>
      </c>
      <c r="C28" s="43"/>
      <c r="D28" s="41"/>
      <c r="E28" s="41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80"/>
      <c r="Q28" s="38" t="s">
        <v>93</v>
      </c>
      <c r="R28" s="43"/>
      <c r="S28" s="43"/>
      <c r="T28" s="43"/>
      <c r="U28" s="48"/>
    </row>
    <row r="29" spans="1:21" ht="12.75">
      <c r="A29" s="38" t="s">
        <v>88</v>
      </c>
      <c r="B29" s="38" t="s">
        <v>87</v>
      </c>
      <c r="C29" s="43"/>
      <c r="D29" s="41"/>
      <c r="E29" s="41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80" t="s">
        <v>90</v>
      </c>
      <c r="Q29" s="38" t="s">
        <v>89</v>
      </c>
      <c r="R29" s="43"/>
      <c r="S29" s="43"/>
      <c r="T29" s="43"/>
      <c r="U29" s="48"/>
    </row>
    <row r="30" spans="1:21" ht="12.75">
      <c r="A30" s="38" t="s">
        <v>85</v>
      </c>
      <c r="B30" s="38" t="s">
        <v>84</v>
      </c>
      <c r="C30" s="43"/>
      <c r="D30" s="41"/>
      <c r="E30" s="41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80"/>
      <c r="Q30" s="38" t="s">
        <v>86</v>
      </c>
      <c r="R30" s="43"/>
      <c r="S30" s="43"/>
      <c r="T30" s="43"/>
      <c r="U30" s="48"/>
    </row>
    <row r="31" spans="1:21" ht="12.75">
      <c r="A31" s="38" t="s">
        <v>82</v>
      </c>
      <c r="B31" s="38" t="s">
        <v>81</v>
      </c>
      <c r="C31" s="43"/>
      <c r="D31" s="41"/>
      <c r="E31" s="41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80"/>
      <c r="Q31" s="38" t="s">
        <v>83</v>
      </c>
      <c r="R31" s="43"/>
      <c r="S31" s="43"/>
      <c r="T31" s="43"/>
      <c r="U31" s="48"/>
    </row>
    <row r="32" spans="1:21" ht="12.75">
      <c r="A32" s="38" t="s">
        <v>79</v>
      </c>
      <c r="B32" s="38" t="s">
        <v>78</v>
      </c>
      <c r="C32" s="43"/>
      <c r="D32" s="41"/>
      <c r="E32" s="41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80"/>
      <c r="Q32" s="38" t="s">
        <v>80</v>
      </c>
      <c r="R32" s="43"/>
      <c r="S32" s="43"/>
      <c r="T32" s="43"/>
      <c r="U32" s="48"/>
    </row>
    <row r="33" spans="1:21" ht="102">
      <c r="A33" s="61" t="s">
        <v>269</v>
      </c>
      <c r="B33" s="41"/>
      <c r="C33" s="43"/>
      <c r="D33" s="61" t="s">
        <v>269</v>
      </c>
      <c r="E33" s="41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80" t="s">
        <v>77</v>
      </c>
      <c r="Q33" s="38" t="s">
        <v>76</v>
      </c>
      <c r="R33" s="43"/>
      <c r="S33" s="43"/>
      <c r="T33" s="43"/>
      <c r="U33" s="48"/>
    </row>
    <row r="34" spans="1:21" ht="12.7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80"/>
      <c r="Q34" s="38" t="s">
        <v>75</v>
      </c>
      <c r="R34" s="43"/>
      <c r="S34" s="43"/>
      <c r="T34" s="43"/>
      <c r="U34" s="48"/>
    </row>
    <row r="35" spans="1:21" ht="12.7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80" t="s">
        <v>74</v>
      </c>
      <c r="Q35" s="38" t="s">
        <v>73</v>
      </c>
      <c r="R35" s="43"/>
      <c r="S35" s="43"/>
      <c r="T35" s="43"/>
      <c r="U35" s="48"/>
    </row>
    <row r="36" spans="1:21" ht="12.7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80"/>
      <c r="Q36" s="38" t="s">
        <v>72</v>
      </c>
      <c r="R36" s="43"/>
      <c r="S36" s="43"/>
      <c r="T36" s="43"/>
      <c r="U36" s="48"/>
    </row>
    <row r="37" spans="1:21" ht="12.7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38" t="s">
        <v>71</v>
      </c>
      <c r="Q37" s="38" t="s">
        <v>70</v>
      </c>
      <c r="R37" s="43"/>
      <c r="S37" s="43"/>
      <c r="T37" s="43"/>
      <c r="U37" s="48"/>
    </row>
    <row r="38" spans="1:21" ht="11.25">
      <c r="A38" s="46"/>
      <c r="B38" s="46"/>
      <c r="D38" s="46"/>
      <c r="E38" s="46"/>
      <c r="G38" s="46"/>
      <c r="H38" s="46"/>
      <c r="J38" s="46"/>
      <c r="K38" s="46"/>
      <c r="M38" s="46"/>
      <c r="N38" s="46"/>
      <c r="P38" s="46"/>
      <c r="Q38" s="46"/>
      <c r="S38" s="46"/>
      <c r="T38" s="46"/>
      <c r="U38" s="48"/>
    </row>
    <row r="39" spans="1:21" ht="11.25">
      <c r="A39" s="46"/>
      <c r="B39" s="46"/>
      <c r="D39" s="46"/>
      <c r="E39" s="46"/>
      <c r="G39" s="46"/>
      <c r="H39" s="46"/>
      <c r="J39" s="46"/>
      <c r="K39" s="46"/>
      <c r="M39" s="46"/>
      <c r="N39" s="46"/>
      <c r="P39" s="46"/>
      <c r="Q39" s="46"/>
      <c r="S39" s="46"/>
      <c r="T39" s="46"/>
      <c r="U39" s="48"/>
    </row>
    <row r="40" spans="1:21" ht="11.25">
      <c r="A40" s="46"/>
      <c r="B40" s="46"/>
      <c r="D40" s="46"/>
      <c r="E40" s="46"/>
      <c r="G40" s="46"/>
      <c r="H40" s="46"/>
      <c r="J40" s="46"/>
      <c r="K40" s="46"/>
      <c r="M40" s="46"/>
      <c r="N40" s="46"/>
      <c r="P40" s="46"/>
      <c r="Q40" s="46"/>
      <c r="S40" s="46"/>
      <c r="T40" s="46"/>
      <c r="U40" s="48"/>
    </row>
    <row r="41" spans="1:21" ht="11.25">
      <c r="A41" s="46"/>
      <c r="B41" s="46"/>
      <c r="D41" s="46"/>
      <c r="E41" s="46"/>
      <c r="G41" s="46"/>
      <c r="H41" s="46"/>
      <c r="J41" s="46"/>
      <c r="K41" s="46"/>
      <c r="M41" s="46"/>
      <c r="N41" s="46"/>
      <c r="P41" s="46"/>
      <c r="Q41" s="46"/>
      <c r="S41" s="46"/>
      <c r="T41" s="46"/>
      <c r="U41" s="48"/>
    </row>
    <row r="42" spans="1:21" ht="11.25">
      <c r="A42" s="46"/>
      <c r="B42" s="46"/>
      <c r="D42" s="46"/>
      <c r="E42" s="46"/>
      <c r="G42" s="46"/>
      <c r="H42" s="46"/>
      <c r="J42" s="46"/>
      <c r="K42" s="46"/>
      <c r="M42" s="46"/>
      <c r="N42" s="46"/>
      <c r="P42" s="46"/>
      <c r="Q42" s="46"/>
      <c r="S42" s="46"/>
      <c r="T42" s="46"/>
      <c r="U42" s="48"/>
    </row>
    <row r="43" spans="1:21" ht="11.25">
      <c r="A43" s="46"/>
      <c r="B43" s="46"/>
      <c r="D43" s="46"/>
      <c r="E43" s="46"/>
      <c r="G43" s="46"/>
      <c r="H43" s="46"/>
      <c r="J43" s="46"/>
      <c r="K43" s="46"/>
      <c r="M43" s="46"/>
      <c r="N43" s="46"/>
      <c r="P43" s="46"/>
      <c r="Q43" s="46"/>
      <c r="S43" s="46"/>
      <c r="T43" s="46"/>
      <c r="U43" s="48"/>
    </row>
    <row r="44" spans="1:21" ht="11.25">
      <c r="U44" s="48"/>
    </row>
    <row r="45" spans="1:21" ht="11.25">
      <c r="U45" s="48"/>
    </row>
    <row r="46" spans="1:21" ht="11.25">
      <c r="U46" s="48"/>
    </row>
    <row r="47" spans="1:21" ht="11.25">
      <c r="U47" s="48"/>
    </row>
  </sheetData>
  <mergeCells count="31">
    <mergeCell ref="M3:N3"/>
    <mergeCell ref="P3:Q3"/>
    <mergeCell ref="P18:P20"/>
    <mergeCell ref="P21:P23"/>
    <mergeCell ref="D4:E4"/>
    <mergeCell ref="G13:G14"/>
    <mergeCell ref="P13:P17"/>
    <mergeCell ref="M4:N4"/>
    <mergeCell ref="G4:H4"/>
    <mergeCell ref="P4:Q4"/>
    <mergeCell ref="A3:B3"/>
    <mergeCell ref="G3:H3"/>
    <mergeCell ref="D3:E3"/>
    <mergeCell ref="S3:T3"/>
    <mergeCell ref="G9:G12"/>
    <mergeCell ref="G5:H5"/>
    <mergeCell ref="M5:N5"/>
    <mergeCell ref="S5:T5"/>
    <mergeCell ref="D5:E5"/>
    <mergeCell ref="A5:B5"/>
    <mergeCell ref="J5:K5"/>
    <mergeCell ref="P5:Q5"/>
    <mergeCell ref="S4:T4"/>
    <mergeCell ref="A4:B4"/>
    <mergeCell ref="J4:K4"/>
    <mergeCell ref="J3:K3"/>
    <mergeCell ref="P24:P25"/>
    <mergeCell ref="P27:P28"/>
    <mergeCell ref="P29:P32"/>
    <mergeCell ref="P33:P34"/>
    <mergeCell ref="P35:P36"/>
  </mergeCells>
  <pageMargins left="0.27559055118110237" right="0.19685039370078741" top="0.19685039370078741" bottom="0.3543307086614173" header="0.19685039370078741" footer="0.19685039370078741"/>
  <pageSetup scale="61" fitToWidth="0" orientation="landscape" horizontalDpi="300" verticalDpi="300" r:id="rId1"/>
  <colBreaks count="2" manualBreakCount="2">
    <brk id="6" max="38" man="1"/>
    <brk id="15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Документація</vt:lpstr>
      <vt:lpstr>Додаток 1</vt:lpstr>
      <vt:lpstr>Додаток 2</vt:lpstr>
      <vt:lpstr>'Додаток 1'!Область_друку</vt:lpstr>
      <vt:lpstr>'Додаток 2'!Область_друку</vt:lpstr>
      <vt:lpstr>Документація!Область_друку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2024-10-22T11:15:31Z</dcterms:modified>
</cp:coreProperties>
</file>