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35FFB52F-B9EE-4ECE-B691-6D0DE845167D}" xr6:coauthVersionLast="36" xr6:coauthVersionMax="36" xr10:uidLastSave="{00000000-0000-0000-0000-000000000000}"/>
  <bookViews>
    <workbookView xWindow="0" yWindow="0" windowWidth="28800" windowHeight="11400" tabRatio="810" xr2:uid="{00000000-000D-0000-FFFF-FFFF00000000}"/>
  </bookViews>
  <sheets>
    <sheet name="Документація" sheetId="2" r:id="rId1"/>
    <sheet name="Додаток 1" sheetId="6" r:id="rId2"/>
    <sheet name="Додаток 2" sheetId="12" r:id="rId3"/>
    <sheet name="Додаток 3" sheetId="13" r:id="rId4"/>
    <sheet name="Додаток 4" sheetId="14" r:id="rId5"/>
  </sheets>
  <definedNames>
    <definedName name="_xlnm.Print_Area" localSheetId="1">'Додаток 1'!$A$1:$C$42</definedName>
    <definedName name="_xlnm.Print_Area" localSheetId="2">'Додаток 2'!$A$1:$AZ$45</definedName>
    <definedName name="_xlnm.Print_Area" localSheetId="3">'Додаток 3'!$A$1:$CD$38</definedName>
    <definedName name="_xlnm.Print_Area" localSheetId="0">Документація!$A$1:$B$46</definedName>
  </definedNames>
  <calcPr calcId="191029" iterateDelta="1E-4"/>
</workbook>
</file>

<file path=xl/calcChain.xml><?xml version="1.0" encoding="utf-8"?>
<calcChain xmlns="http://schemas.openxmlformats.org/spreadsheetml/2006/main">
  <c r="C42" i="6" l="1"/>
  <c r="B43" i="12" l="1"/>
  <c r="C43" i="12"/>
  <c r="E43" i="12"/>
  <c r="F43" i="12"/>
  <c r="H43" i="12"/>
  <c r="I43" i="12"/>
  <c r="K43" i="12"/>
  <c r="L43" i="12"/>
  <c r="N43" i="12"/>
  <c r="O43" i="12"/>
  <c r="O44" i="12" s="1"/>
  <c r="Q43" i="12"/>
  <c r="R43" i="12"/>
  <c r="T43" i="12"/>
  <c r="U43" i="12"/>
  <c r="W43" i="12"/>
  <c r="X43" i="12"/>
  <c r="Z43" i="12"/>
  <c r="AA43" i="12"/>
  <c r="AC43" i="12"/>
  <c r="AD43" i="12"/>
  <c r="AD44" i="12" s="1"/>
  <c r="AF43" i="12"/>
  <c r="AG43" i="12"/>
  <c r="AI43" i="12"/>
  <c r="AJ43" i="12"/>
  <c r="AL43" i="12"/>
  <c r="AM43" i="12"/>
  <c r="AO43" i="12"/>
  <c r="AP43" i="12"/>
  <c r="AR43" i="12"/>
  <c r="AS43" i="12"/>
  <c r="AS44" i="12" s="1"/>
  <c r="AU43" i="12"/>
  <c r="B44" i="12"/>
  <c r="C44" i="12"/>
  <c r="E44" i="12"/>
  <c r="F44" i="12"/>
  <c r="H44" i="12"/>
  <c r="I44" i="12"/>
  <c r="K44" i="12"/>
  <c r="L44" i="12"/>
  <c r="N44" i="12"/>
  <c r="Q44" i="12"/>
  <c r="R44" i="12"/>
  <c r="T44" i="12"/>
  <c r="U44" i="12"/>
  <c r="W44" i="12"/>
  <c r="X44" i="12"/>
  <c r="Z44" i="12"/>
  <c r="AA44" i="12"/>
  <c r="AC44" i="12"/>
  <c r="AF44" i="12"/>
  <c r="AG44" i="12"/>
  <c r="AI44" i="12"/>
  <c r="AJ44" i="12"/>
  <c r="AL44" i="12"/>
  <c r="AM44" i="12"/>
  <c r="AO44" i="12"/>
  <c r="AP44" i="12"/>
  <c r="AR44" i="12"/>
  <c r="AU44" i="12"/>
  <c r="D1" i="6" l="1"/>
  <c r="D2" i="6"/>
  <c r="A1" i="6" l="1"/>
  <c r="A2" i="6" l="1"/>
</calcChain>
</file>

<file path=xl/sharedStrings.xml><?xml version="1.0" encoding="utf-8"?>
<sst xmlns="http://schemas.openxmlformats.org/spreadsheetml/2006/main" count="591" uniqueCount="237">
  <si>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</si>
  <si>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</si>
  <si>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</si>
  <si>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</si>
  <si>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</si>
  <si>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</si>
  <si>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</si>
  <si>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</si>
  <si>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</si>
  <si>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</si>
  <si>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</si>
  <si>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http://www.foxtrotgroup.com.ua/uk/tender.html</t>
  </si>
  <si>
    <t>Назва компанії (як у статуті)</t>
  </si>
  <si>
    <t>Офіційний сайт компанії Учасника (за наявності)</t>
  </si>
  <si>
    <t>Публічне розкриття пропозицій не проводиться.</t>
  </si>
  <si>
    <t>Тема електронного листа має містити тільки предмет закупівлі.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</si>
  <si>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</si>
  <si>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відхиляє пропозицію Учасника у разі, якщо:</t>
  </si>
  <si>
    <t>1. Учасник не відповідає кваліфікаційним критеріям;</t>
  </si>
  <si>
    <t>1. Ціна найкращої пропозиції перевищує бюджет закупівлі;</t>
  </si>
  <si>
    <t>3. Внаслідок дії непереборної сили.</t>
  </si>
  <si>
    <t>Замовник має право відмінити закупівлю якщо:</t>
  </si>
  <si>
    <t>2. Відсутня подальша потреба у закупівлі;</t>
  </si>
  <si>
    <t>2. Замовник</t>
  </si>
  <si>
    <t>ГРУПА КОМПАНІЙ ФОКСТРОТ</t>
  </si>
  <si>
    <t>Адреса для зв'язку з тендерним комітетом:</t>
  </si>
  <si>
    <t>Склад пропозиції Учасника:</t>
  </si>
  <si>
    <t>4. Дата подання пропозиції та строк її дії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</si>
  <si>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</si>
  <si>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5. Кваліфікаційні критерії до Учасників</t>
  </si>
  <si>
    <t xml:space="preserve">6. Критерії оцінки пропозицій Учасників </t>
  </si>
  <si>
    <t>Критеріями оцінки та вибору переможця є:</t>
  </si>
  <si>
    <t>7. Переговори з Учасником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</si>
  <si>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</si>
  <si>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8. Відхилення пропозиції Учасника</t>
  </si>
  <si>
    <t>2. Пропозиція не відповідає вимогам щодо предмету закупівлі.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</si>
  <si>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</si>
  <si>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</si>
  <si>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</si>
  <si>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Результати процедури закупівлі оприлюднюються у розділі "Закриті тендери" за посиланням:</t>
  </si>
  <si>
    <t>Розмір електронного листа не повинен перевищувати 15 Мб.</t>
  </si>
  <si>
    <t>Платник ПДВ так / ні</t>
  </si>
  <si>
    <t>3.Склад та вимоги до оформлення пропозиції Учасника</t>
  </si>
  <si>
    <t>Телефон компанії</t>
  </si>
  <si>
    <t>Досвід роботи за напрямом предмету закупівлі, років</t>
  </si>
  <si>
    <t>Пропозиція Учасника подається в електронному виді на адресу:</t>
  </si>
  <si>
    <t>1. Предмет закупівлі</t>
  </si>
  <si>
    <t>Найменування</t>
  </si>
  <si>
    <t>• Проект договору;</t>
  </si>
  <si>
    <t xml:space="preserve">  • Комерційна пропозиція (Додаток 1) в форматі Excel;</t>
  </si>
  <si>
    <t xml:space="preserve">  • Скан-копія комерційної пропозиції (Додаток 1), що завірена підписом керівника та печаткою.</t>
  </si>
  <si>
    <t>•  Мінімальна вартість пропозиції.</t>
  </si>
  <si>
    <t>12. Умови укладання договору про закупівлю</t>
  </si>
  <si>
    <t>• Офіційний лист про відповідність учасника кваліфікаційним критеріям Замовника;</t>
  </si>
  <si>
    <t>Комерційна пропозиція учасника має враховувати всі визначені законодавством податки та збори.</t>
  </si>
  <si>
    <t>Всього вартість закупівлі, грн. з ПДВ:</t>
  </si>
  <si>
    <t>Вартість, грн. з ПДВ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</si>
  <si>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</si>
  <si>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Демонтаж, монтаж складського обладнання</t>
  </si>
  <si>
    <t>Гравітація</t>
  </si>
  <si>
    <t>Відбійник</t>
  </si>
  <si>
    <t>Рама ( h= 11 м.)</t>
  </si>
  <si>
    <r>
      <t xml:space="preserve">Тендерна пропозиція має бути зафіксована в гривнях до повного виконання зобов'язань по Договору. </t>
    </r>
    <r>
      <rPr>
        <i/>
        <sz val="10"/>
        <rFont val="Arial"/>
        <family val="2"/>
        <charset val="204"/>
      </rPr>
      <t>Підтвердити.</t>
    </r>
  </si>
  <si>
    <r>
      <t xml:space="preserve">Безготівкова оплата після підписання акту виконаних робіт і надання всіх бухгалтерських документів </t>
    </r>
    <r>
      <rPr>
        <sz val="10"/>
        <color theme="0" tint="-0.499984740745262"/>
        <rFont val="Arial"/>
        <family val="2"/>
        <charset val="204"/>
      </rPr>
      <t>(рахунок-фактура, видаткова накладна, зареєстрована податкова накладна)</t>
    </r>
    <r>
      <rPr>
        <sz val="10"/>
        <rFont val="Arial"/>
        <family val="2"/>
        <charset val="204"/>
      </rPr>
      <t xml:space="preserve">.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</si>
  <si>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t xml:space="preserve">Замовник забезпечує автотранспортом для перевезення демонтованого обладнання. Розрахунок кількості авто до обладнання складає - 2 авто ( фура) на один ряд стелажу. </t>
    </r>
    <r>
      <rPr>
        <i/>
        <sz val="10"/>
        <rFont val="Arial"/>
        <family val="2"/>
        <charset val="204"/>
      </rPr>
      <t>Підтвердити</t>
    </r>
  </si>
  <si>
    <r>
      <t xml:space="preserve">Тендерна пропозиція має включати наявність та вартість всього додаткового обладнання та техніки для проведення робіт з демонтажу та монтажу.  </t>
    </r>
    <r>
      <rPr>
        <i/>
        <sz val="10"/>
        <rFont val="Arial"/>
        <family val="2"/>
        <charset val="204"/>
      </rPr>
      <t>Підтвердити</t>
    </r>
  </si>
  <si>
    <r>
      <t xml:space="preserve">Комерційна пропозиція учасника має враховувати всі визначені законодавством податки та збори. </t>
    </r>
    <r>
      <rPr>
        <i/>
        <sz val="10"/>
        <rFont val="Arial"/>
        <family val="2"/>
        <charset val="204"/>
      </rPr>
      <t>Підтвердити.</t>
    </r>
  </si>
  <si>
    <t>Отбойник</t>
  </si>
  <si>
    <t>Разом</t>
  </si>
  <si>
    <t>П/М без полу</t>
  </si>
  <si>
    <t>Рама</t>
  </si>
  <si>
    <t>Траверса</t>
  </si>
  <si>
    <t>02</t>
  </si>
  <si>
    <t>03</t>
  </si>
  <si>
    <t>Ringel</t>
  </si>
  <si>
    <t>Tramontina</t>
  </si>
  <si>
    <t>Посуда</t>
  </si>
  <si>
    <t>Батарейки</t>
  </si>
  <si>
    <t>Класс фото</t>
  </si>
  <si>
    <t>Ит-техника</t>
  </si>
  <si>
    <t>МБТ-Гравитация</t>
  </si>
  <si>
    <t>TV</t>
  </si>
  <si>
    <t>ABCDEFG</t>
  </si>
  <si>
    <t>ABCDEF</t>
  </si>
  <si>
    <t>ABCDE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</si>
  <si>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</si>
  <si>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</si>
  <si>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</si>
  <si>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</si>
  <si>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</si>
  <si>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</si>
  <si>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</si>
  <si>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</si>
  <si>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</si>
  <si>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</si>
  <si>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</si>
  <si>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</si>
  <si>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</si>
  <si>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</si>
  <si>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</si>
  <si>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</si>
  <si>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</si>
  <si>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</si>
  <si>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</si>
  <si>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</si>
  <si>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</si>
  <si>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</si>
  <si>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</si>
  <si>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</si>
  <si>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</si>
  <si>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</si>
  <si>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</si>
  <si>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</si>
  <si>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H</t>
  </si>
  <si>
    <t>G</t>
  </si>
  <si>
    <t>F</t>
  </si>
  <si>
    <t>E</t>
  </si>
  <si>
    <t>D</t>
  </si>
  <si>
    <t>C</t>
  </si>
  <si>
    <t>П/М</t>
  </si>
  <si>
    <t>B</t>
  </si>
  <si>
    <t>A</t>
  </si>
  <si>
    <t>Ряд</t>
  </si>
  <si>
    <t>Пр</t>
  </si>
  <si>
    <t>Транзит</t>
  </si>
  <si>
    <t xml:space="preserve">Рама </t>
  </si>
  <si>
    <t>Всі монтажні роботи на Чайці повинні бути завершені на ранок 26.03.2025;</t>
  </si>
  <si>
    <t>Виконавиць має завантажити 2-а автомобіля на 20:00 кожного вечора в день демонтажу;</t>
  </si>
  <si>
    <t>На завантаження 1 ряду стелажу ( 0.5 спарений ряд) планується виділення 2-х автомобілів формату 20т.;</t>
  </si>
  <si>
    <t>Комплектація обладнання та завантаження(вивантаження) його в транспортний засіб відбувається силами Виконавця;</t>
  </si>
  <si>
    <t>Монтажні роботи на Чайці в цей період відбуваються виключно у нічний час з 20:00 до 08:00 та проводяться згідно планограми (Додаток 2);</t>
  </si>
  <si>
    <t>Демонтаж 19-ти рядів на складі Амтел;</t>
  </si>
  <si>
    <t>Останні 2-а автомобіля з обладнанням по 1 етапу повинні бути завантажені на 07:00 ранку 23.02.;</t>
  </si>
  <si>
    <t>Виконавиць має завантажити два автомобіля на 07:00 ранку після кожної ночі демонтажу;</t>
  </si>
  <si>
    <t>На завантаження 1 ряду стелажу ( 0.5 спареного ряду) планується виділення 2-х автомобілів формату 20т.;</t>
  </si>
  <si>
    <t>Монтажні роботи на Чайці можуть проводитись в денний або нічний час;</t>
  </si>
  <si>
    <t>За 1-ну ніч демонтується 1 ряд ( або 0.5 двойного ряду)</t>
  </si>
  <si>
    <t>Демонтажні роботи проводяться виключно у нічний час з 20:00 до 08:00;</t>
  </si>
  <si>
    <t>30.03.</t>
  </si>
  <si>
    <t>29.03.</t>
  </si>
  <si>
    <t>28.03.</t>
  </si>
  <si>
    <t>27.03.</t>
  </si>
  <si>
    <t>26.03.</t>
  </si>
  <si>
    <t>25.03.</t>
  </si>
  <si>
    <t>24.03.</t>
  </si>
  <si>
    <t>23.03.</t>
  </si>
  <si>
    <t>22.03.</t>
  </si>
  <si>
    <t>21.03.</t>
  </si>
  <si>
    <t>20.03.</t>
  </si>
  <si>
    <t>19.03.</t>
  </si>
  <si>
    <t>18.03.</t>
  </si>
  <si>
    <t>17.03.</t>
  </si>
  <si>
    <t>16.03.</t>
  </si>
  <si>
    <t>15.03.</t>
  </si>
  <si>
    <t>14.03.</t>
  </si>
  <si>
    <t>13.03.</t>
  </si>
  <si>
    <t>12.03.</t>
  </si>
  <si>
    <t>11.03.</t>
  </si>
  <si>
    <t>10.03.</t>
  </si>
  <si>
    <t>Другий етап</t>
  </si>
  <si>
    <t>09.03.</t>
  </si>
  <si>
    <t>08.03.</t>
  </si>
  <si>
    <t>07.03.</t>
  </si>
  <si>
    <t>06.03.</t>
  </si>
  <si>
    <t>04.03.</t>
  </si>
  <si>
    <t>03.03.</t>
  </si>
  <si>
    <t>02.03.</t>
  </si>
  <si>
    <t>01.03.</t>
  </si>
  <si>
    <t>28.02.</t>
  </si>
  <si>
    <t>27.02.</t>
  </si>
  <si>
    <t>26.02.</t>
  </si>
  <si>
    <t>25.02.</t>
  </si>
  <si>
    <t>24.02.</t>
  </si>
  <si>
    <t>23.02.</t>
  </si>
  <si>
    <t>22.02.</t>
  </si>
  <si>
    <t>21.02.</t>
  </si>
  <si>
    <t>20.02.</t>
  </si>
  <si>
    <t>19.02.</t>
  </si>
  <si>
    <t>18.02.</t>
  </si>
  <si>
    <t>17.02.</t>
  </si>
  <si>
    <t>Перший етап</t>
  </si>
  <si>
    <t>16.02.</t>
  </si>
  <si>
    <t>15.02.</t>
  </si>
  <si>
    <t>14.02.</t>
  </si>
  <si>
    <t>13.02.</t>
  </si>
  <si>
    <t>12.02.</t>
  </si>
  <si>
    <t>11.02.</t>
  </si>
  <si>
    <t>10.02.</t>
  </si>
  <si>
    <t>Нд.</t>
  </si>
  <si>
    <t>Сб.</t>
  </si>
  <si>
    <t>Пт.</t>
  </si>
  <si>
    <t>Чт.</t>
  </si>
  <si>
    <t>Ср.</t>
  </si>
  <si>
    <t>Вт.</t>
  </si>
  <si>
    <t>Пн.</t>
  </si>
  <si>
    <t>Вартість робіт з демонтажу складського обладнання:</t>
  </si>
  <si>
    <t>Кількість складського обладнання, що підлягає демонтажу / монтажу, шт</t>
  </si>
  <si>
    <r>
      <t xml:space="preserve">Траверса </t>
    </r>
    <r>
      <rPr>
        <i/>
        <sz val="8"/>
        <color theme="1" tint="0.499984740745262"/>
        <rFont val="Arial"/>
        <family val="2"/>
        <charset val="204"/>
      </rPr>
      <t>(2.7м та 3.6м для перпендикулярних проїздів)</t>
    </r>
  </si>
  <si>
    <t>Демонтаж обладнання проходить на складі Замовника за адресою: Київська обл., с.Білогородка, вул. Компресорна 3</t>
  </si>
  <si>
    <r>
      <t xml:space="preserve">Терміни виконання демонтажу та монтажу - з 10.02.2025 по 26.03.2025.  </t>
    </r>
    <r>
      <rPr>
        <i/>
        <sz val="10"/>
        <rFont val="Arial"/>
        <family val="2"/>
        <charset val="204"/>
      </rPr>
      <t xml:space="preserve">Підтвердити . </t>
    </r>
  </si>
  <si>
    <t>Монтаж обладнання проходить на складі Замовника за адресою: Київська обл., с.Чайки, вул.Олеся Гончара 18.</t>
  </si>
  <si>
    <r>
      <t xml:space="preserve">Тендерна пропозиція має включати вартість всіх робіт: демонтаж, монтаж, упакування, яке забезпечить збереження та цілістність елементів стелажного обладнання, підготовка до відвантаження, завантаження в авто, вивантаження, тощо. </t>
    </r>
    <r>
      <rPr>
        <i/>
        <sz val="10"/>
        <rFont val="Arial"/>
        <family val="2"/>
        <charset val="204"/>
      </rPr>
      <t xml:space="preserve">Підтвердити </t>
    </r>
  </si>
  <si>
    <r>
      <t xml:space="preserve">Період дії етапу починається в ніч з </t>
    </r>
    <r>
      <rPr>
        <b/>
        <sz val="10"/>
        <color theme="1"/>
        <rFont val="Arial"/>
        <family val="2"/>
        <charset val="204"/>
      </rPr>
      <t>10.02.</t>
    </r>
    <r>
      <rPr>
        <sz val="10"/>
        <color theme="1"/>
        <rFont val="Arial"/>
        <family val="2"/>
        <charset val="204"/>
      </rPr>
      <t xml:space="preserve"> на ранок 11.02. та закінчується в ніч з</t>
    </r>
    <r>
      <rPr>
        <b/>
        <sz val="10"/>
        <color theme="1"/>
        <rFont val="Arial"/>
        <family val="2"/>
        <charset val="204"/>
      </rPr>
      <t xml:space="preserve"> 22.02.</t>
    </r>
    <r>
      <rPr>
        <sz val="10"/>
        <color theme="1"/>
        <rFont val="Arial"/>
        <family val="2"/>
        <charset val="204"/>
      </rPr>
      <t xml:space="preserve"> на ранок 23.02. після демонтажу 20-го ряду згідно схеми (</t>
    </r>
    <r>
      <rPr>
        <b/>
        <sz val="10"/>
        <color theme="1"/>
        <rFont val="Arial"/>
        <family val="2"/>
        <charset val="204"/>
      </rPr>
      <t>Додаток 1</t>
    </r>
    <r>
      <rPr>
        <sz val="10"/>
        <color theme="1"/>
        <rFont val="Arial"/>
        <family val="2"/>
        <charset val="204"/>
      </rPr>
      <t>);</t>
    </r>
  </si>
  <si>
    <r>
      <t>Монтаж проводити згідно планограми (</t>
    </r>
    <r>
      <rPr>
        <b/>
        <sz val="10"/>
        <color theme="1"/>
        <rFont val="Arial"/>
        <family val="2"/>
        <charset val="204"/>
      </rPr>
      <t xml:space="preserve"> Додаток 2</t>
    </r>
    <r>
      <rPr>
        <sz val="10"/>
        <color theme="1"/>
        <rFont val="Arial"/>
        <family val="2"/>
        <charset val="204"/>
      </rPr>
      <t>);</t>
    </r>
  </si>
  <si>
    <r>
      <t xml:space="preserve">Період дії етапу починається на ранок </t>
    </r>
    <r>
      <rPr>
        <b/>
        <sz val="10"/>
        <color theme="1"/>
        <rFont val="Arial"/>
        <family val="2"/>
        <charset val="204"/>
      </rPr>
      <t>з 03.03.</t>
    </r>
    <r>
      <rPr>
        <sz val="10"/>
        <color theme="1"/>
        <rFont val="Arial"/>
        <family val="2"/>
        <charset val="204"/>
      </rPr>
      <t xml:space="preserve"> та закінчується в день </t>
    </r>
    <r>
      <rPr>
        <b/>
        <sz val="10"/>
        <color theme="1"/>
        <rFont val="Arial"/>
        <family val="2"/>
        <charset val="204"/>
      </rPr>
      <t>24.03</t>
    </r>
    <r>
      <rPr>
        <sz val="10"/>
        <color theme="1"/>
        <rFont val="Arial"/>
        <family val="2"/>
        <charset val="204"/>
      </rPr>
      <t>. після демонтажу всіх рядів згідно схеми (Додаток 1);</t>
    </r>
  </si>
  <si>
    <t>В період з 24.02. по 02.03. проводимо демонтаж та монтаж 2-4 рядів (замість звичних 6-ти рядів за тиждень);</t>
  </si>
  <si>
    <r>
      <t xml:space="preserve">Демонтажні роботи на складі Амтел проводяться </t>
    </r>
    <r>
      <rPr>
        <b/>
        <sz val="10"/>
        <color theme="1"/>
        <rFont val="Arial"/>
        <family val="2"/>
        <charset val="204"/>
      </rPr>
      <t>в денний час</t>
    </r>
    <r>
      <rPr>
        <sz val="10"/>
        <color theme="1"/>
        <rFont val="Arial"/>
        <family val="2"/>
        <charset val="204"/>
      </rPr>
      <t xml:space="preserve"> 08:00 до 20:00;</t>
    </r>
  </si>
  <si>
    <t>Демонтується 1 ряд за день (0.5 спарений ряд);</t>
  </si>
  <si>
    <t>Останне обладнання по 2 етапу повинне бути завантажене в автомобілі до 20:00, 24.03.;</t>
  </si>
  <si>
    <r>
      <t xml:space="preserve">2 Етап: </t>
    </r>
    <r>
      <rPr>
        <b/>
        <u/>
        <sz val="10"/>
        <color theme="8" tint="-0.249977111117893"/>
        <rFont val="Arial"/>
        <family val="2"/>
        <charset val="204"/>
      </rPr>
      <t>03.03.2025 - 26.03.2025</t>
    </r>
  </si>
  <si>
    <r>
      <t xml:space="preserve">1 Етап: </t>
    </r>
    <r>
      <rPr>
        <b/>
        <u/>
        <sz val="10"/>
        <color rgb="FF00B050"/>
        <rFont val="Arial"/>
        <family val="2"/>
        <charset val="204"/>
      </rPr>
      <t>10.02.2025 - 23.02.2025</t>
    </r>
  </si>
  <si>
    <t>Демонтаж 12-ти рядів на складі Амтел (з 31-го по 20-ий включно);</t>
  </si>
  <si>
    <t>Додаток 4. Графік проведення робіт</t>
  </si>
  <si>
    <t>Додаток 2. Демонтаж обладнання (АМТЕЛ)</t>
  </si>
  <si>
    <t>Додаток 3. Монтаж обладнання (Чайки)</t>
  </si>
  <si>
    <t>tender-1155@foxtrot.ua</t>
  </si>
  <si>
    <t>Підрядник має виконати роботи з демонтажу, перевезення та монтажу складського обладнання.
Демонтаж обладнання має бути виконано на складі Замовника за адресою: Київська обл., с.Білогородка, вул. Компресорна 3.
Монтаж обладнання - на складі Замовника за адресою: Київська обл., с.Чайки, вул.Олеся Гончара 18.</t>
  </si>
  <si>
    <r>
      <rPr>
        <sz val="10"/>
        <rFont val="Arial"/>
        <family val="2"/>
        <charset val="204"/>
      </rPr>
      <t>Запит комерційної пропозиції, детальна інформація та вимоги щодо предмету закупівлі, а також перлік обладнання, яке підлягає демонтажу/ монтажу надані в  в</t>
    </r>
    <r>
      <rPr>
        <u/>
        <sz val="10"/>
        <color theme="10"/>
        <rFont val="Arial"/>
        <family val="2"/>
        <charset val="204"/>
      </rPr>
      <t xml:space="preserve"> Додатку 1</t>
    </r>
    <r>
      <rPr>
        <sz val="10"/>
        <rFont val="Arial"/>
        <family val="2"/>
        <charset val="204"/>
      </rPr>
      <t>.</t>
    </r>
  </si>
  <si>
    <r>
      <t xml:space="preserve">Схема обладнання на складі АМТЕЛ надається в </t>
    </r>
    <r>
      <rPr>
        <u/>
        <sz val="10"/>
        <color rgb="FF0000FF"/>
        <rFont val="Arial"/>
        <family val="2"/>
        <charset val="204"/>
      </rPr>
      <t>Додатку 2</t>
    </r>
    <r>
      <rPr>
        <sz val="10"/>
        <rFont val="Arial"/>
        <family val="2"/>
        <charset val="204"/>
      </rPr>
      <t>.</t>
    </r>
  </si>
  <si>
    <r>
      <t xml:space="preserve">Схема обладнання на складі Чайки надається в </t>
    </r>
    <r>
      <rPr>
        <u/>
        <sz val="10"/>
        <color rgb="FF0000FF"/>
        <rFont val="Arial"/>
        <family val="2"/>
        <charset val="204"/>
      </rPr>
      <t>Додаток 3</t>
    </r>
    <r>
      <rPr>
        <sz val="10"/>
        <rFont val="Arial"/>
        <family val="2"/>
        <charset val="204"/>
      </rPr>
      <t>.</t>
    </r>
  </si>
  <si>
    <r>
      <t xml:space="preserve">Графік проведення робіт та дплан з механіки дій щодо демонтажу / монтажу надаються в </t>
    </r>
    <r>
      <rPr>
        <u/>
        <sz val="10"/>
        <color rgb="FF0000FF"/>
        <rFont val="Arial"/>
        <family val="2"/>
        <charset val="204"/>
      </rPr>
      <t>Додатку 4</t>
    </r>
    <r>
      <rPr>
        <sz val="10"/>
        <rFont val="Arial"/>
        <family val="2"/>
        <charset val="204"/>
      </rPr>
      <t xml:space="preserve">. </t>
    </r>
  </si>
  <si>
    <t>Терміни виконання робіт з демонтажу та монтажу - з 10.02.2025 по 26.03.2025 р.</t>
  </si>
  <si>
    <t>• Детальний кошторис вартості робіт.</t>
  </si>
  <si>
    <t>2. Мають необхідне обладнання, власну матеріально-технічну базу, та кваліфікований персонал.</t>
  </si>
  <si>
    <t>Перелік успішних проектів з демонтажу та монтажу елементів стелажного обладнання (перерахувати декілька)</t>
  </si>
  <si>
    <t>3. Мають досвід виконання аналогічних договорів, і можуть документально підтвердити успішні проекти з демонтажу та монтажу елементів стелажного обладнання.</t>
  </si>
  <si>
    <t>•  Відповідність вимогам щодо предмету закупівлі;</t>
  </si>
  <si>
    <t>•  Терміни виконання робіт;</t>
  </si>
  <si>
    <t>•  Успішні проєкти з демонтажу та монтажу елементів стелажного обладнання;</t>
  </si>
  <si>
    <t>Умови Договору повинні відповідати акцептовій пропозиції Учасника.</t>
  </si>
  <si>
    <r>
      <t xml:space="preserve">Детальний план з механіки дій щодо демонтажу/монтажу в </t>
    </r>
    <r>
      <rPr>
        <b/>
        <sz val="10"/>
        <rFont val="Arial"/>
        <family val="2"/>
        <charset val="204"/>
      </rPr>
      <t>Додатку 4</t>
    </r>
  </si>
  <si>
    <r>
      <t>Детальний план по обладнанню на демонтаж та монтаж (планограма) в</t>
    </r>
    <r>
      <rPr>
        <b/>
        <sz val="10"/>
        <rFont val="Arial"/>
        <family val="2"/>
        <charset val="204"/>
      </rPr>
      <t xml:space="preserve"> Додатку 2 та Додатку 3</t>
    </r>
  </si>
  <si>
    <r>
      <t xml:space="preserve">Гарантійний строк на працездатність всієї побудованої стелажної системи від 6 місяців. </t>
    </r>
    <r>
      <rPr>
        <i/>
        <sz val="10"/>
        <rFont val="Arial"/>
        <family val="2"/>
        <charset val="204"/>
      </rPr>
      <t>Вказати в місяцях.</t>
    </r>
    <r>
      <rPr>
        <sz val="10"/>
        <rFont val="Arial"/>
        <family val="2"/>
        <charset val="204"/>
      </rPr>
      <t xml:space="preserve">
Виявлені недоліки усуваються за рахунок Виконавця. </t>
    </r>
    <r>
      <rPr>
        <i/>
        <sz val="10"/>
        <rFont val="Arial"/>
        <family val="2"/>
        <charset val="204"/>
      </rPr>
      <t>Підтвердити</t>
    </r>
  </si>
  <si>
    <t>За прострочення термінів виконання робіт передбачені штрафні санкції.</t>
  </si>
  <si>
    <t>х</t>
  </si>
  <si>
    <t>Вартість робіт, які не були вказані вище (за наявності)</t>
  </si>
  <si>
    <t>Вартість робіт з монтажу складського обладнання: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</si>
</sst>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₴_-;\-* #,##0.00\ _₴_-;_-* &quot;-&quot;??\ _₴_-;_-@_-"/>
    <numFmt numFmtId="164" formatCode="_-* #,##0.00_р_._-;\-* #,##0.00_р_._-;_-* &quot;-&quot;??_р_._-;_-@_-"/>
    <numFmt numFmtId="165" formatCode="[$-FC22]d\ mmmm\ yyyy&quot; р.&quot;;@"/>
    <numFmt numFmtId="166" formatCode="_-* #,##0\ _₴_-;\-* #,##0\ _₴_-;_-* &quot;-&quot;??\ _₴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Cambria"/>
      <family val="2"/>
      <charset val="204"/>
    </font>
    <font>
      <i/>
      <sz val="10"/>
      <color theme="1"/>
      <name val="Arial"/>
      <family val="2"/>
      <charset val="204"/>
    </font>
    <font>
      <u/>
      <sz val="10"/>
      <color rgb="FF0000FF"/>
      <name val="Arial"/>
      <family val="2"/>
      <charset val="204"/>
    </font>
    <font>
      <b/>
      <sz val="10"/>
      <name val="Arial"/>
      <family val="2"/>
      <charset val="204"/>
    </font>
    <font>
      <sz val="8"/>
      <color rgb="FFC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i/>
      <sz val="8"/>
      <color theme="1" tint="0.499984740745262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rgb="FF00B050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10"/>
      <color theme="8" tint="-0.249977111117893"/>
      <name val="Arial"/>
      <family val="2"/>
      <charset val="204"/>
    </font>
    <font>
      <b/>
      <u/>
      <sz val="10"/>
      <color theme="8" tint="-0.249977111117893"/>
      <name val="Arial"/>
      <family val="2"/>
      <charset val="204"/>
    </font>
    <font>
      <b/>
      <u/>
      <sz val="10"/>
      <color rgb="FF00B05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sz val="8"/>
      <color rgb="FF0000FF"/>
      <name val="Arial"/>
      <family val="2"/>
      <charset val="204"/>
    </font>
    <font>
      <b/>
      <sz val="8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0" tint="-0.1499984740745262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ck">
        <color rgb="FFFFC000"/>
      </right>
      <top/>
      <bottom/>
      <diagonal/>
    </border>
    <border>
      <left/>
      <right style="medium">
        <color theme="7"/>
      </right>
      <top/>
      <bottom/>
      <diagonal/>
    </border>
    <border>
      <left style="thin">
        <color rgb="FF0000FF"/>
      </left>
      <right style="thick">
        <color rgb="FFFFC000"/>
      </right>
      <top style="thin">
        <color rgb="FF0000FF"/>
      </top>
      <bottom style="thin">
        <color rgb="FF0000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C000"/>
      </left>
      <right style="thick">
        <color rgb="FFFFC000"/>
      </right>
      <top/>
      <bottom style="dotted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C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8" fillId="0" borderId="0"/>
    <xf numFmtId="0" fontId="4" fillId="0" borderId="0"/>
    <xf numFmtId="0" fontId="4" fillId="0" borderId="0"/>
    <xf numFmtId="164" fontId="6" fillId="0" borderId="0" applyFont="0" applyFill="0" applyBorder="0" applyAlignment="0" applyProtection="0"/>
    <xf numFmtId="0" fontId="6" fillId="0" borderId="0"/>
    <xf numFmtId="0" fontId="15" fillId="0" borderId="0"/>
    <xf numFmtId="0" fontId="6" fillId="0" borderId="0"/>
    <xf numFmtId="0" fontId="3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</cellStyleXfs>
  <cellXfs count="187">
    <xf numFmtId="0" fontId="0" fillId="0" borderId="0" xfId="0"/>
    <xf numFmtId="0" fontId="10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horizontal="left" vertical="center" indent="1"/>
    </xf>
    <xf numFmtId="0" fontId="11" fillId="2" borderId="16" xfId="0" applyFont="1" applyFill="1" applyBorder="1" applyAlignment="1">
      <alignment horizontal="left" vertical="top" wrapText="1" indent="1"/>
    </xf>
    <xf numFmtId="0" fontId="11" fillId="2" borderId="0" xfId="0" applyFont="1" applyFill="1" applyBorder="1" applyAlignment="1">
      <alignment horizontal="left" vertical="center" wrapText="1" indent="1"/>
    </xf>
    <xf numFmtId="0" fontId="11" fillId="2" borderId="0" xfId="0" applyFont="1" applyFill="1" applyBorder="1" applyAlignment="1">
      <alignment horizontal="left" vertical="top" wrapText="1" indent="1"/>
    </xf>
    <xf numFmtId="0" fontId="10" fillId="2" borderId="0" xfId="0" applyFont="1" applyFill="1" applyBorder="1" applyAlignment="1">
      <alignment horizontal="left" vertical="top" indent="1"/>
    </xf>
    <xf numFmtId="0" fontId="10" fillId="2" borderId="0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vertical="top" wrapText="1" indent="1"/>
    </xf>
    <xf numFmtId="0" fontId="11" fillId="2" borderId="24" xfId="0" applyFont="1" applyFill="1" applyBorder="1" applyAlignment="1">
      <alignment horizontal="left" vertical="center" wrapText="1" indent="1"/>
    </xf>
    <xf numFmtId="0" fontId="11" fillId="2" borderId="23" xfId="0" applyFont="1" applyFill="1" applyBorder="1" applyAlignment="1">
      <alignment horizontal="left" vertical="center" wrapText="1" indent="1"/>
    </xf>
    <xf numFmtId="0" fontId="10" fillId="2" borderId="6" xfId="0" applyFont="1" applyFill="1" applyBorder="1" applyAlignment="1">
      <alignment horizontal="left" vertical="center" wrapText="1" indent="1"/>
    </xf>
    <xf numFmtId="0" fontId="14" fillId="2" borderId="6" xfId="1" applyFont="1" applyFill="1" applyBorder="1" applyAlignment="1">
      <alignment horizontal="left" vertical="center" wrapText="1" indent="1"/>
    </xf>
    <xf numFmtId="0" fontId="12" fillId="2" borderId="6" xfId="1" applyFont="1" applyFill="1" applyBorder="1" applyAlignment="1">
      <alignment horizontal="left" vertical="center" wrapText="1" indent="1"/>
    </xf>
    <xf numFmtId="0" fontId="12" fillId="2" borderId="6" xfId="0" applyFont="1" applyFill="1" applyBorder="1" applyAlignment="1">
      <alignment horizontal="left" vertical="center" wrapText="1" indent="1"/>
    </xf>
    <xf numFmtId="0" fontId="10" fillId="2" borderId="19" xfId="0" applyFont="1" applyFill="1" applyBorder="1" applyAlignment="1">
      <alignment horizontal="left" vertical="top" wrapText="1" indent="1"/>
    </xf>
    <xf numFmtId="0" fontId="11" fillId="2" borderId="5" xfId="0" applyFont="1" applyFill="1" applyBorder="1" applyAlignment="1">
      <alignment horizontal="left" vertical="center" wrapText="1" indent="1"/>
    </xf>
    <xf numFmtId="0" fontId="10" fillId="2" borderId="6" xfId="0" applyFont="1" applyFill="1" applyBorder="1" applyAlignment="1">
      <alignment horizontal="left" vertical="top" wrapText="1" indent="1"/>
    </xf>
    <xf numFmtId="0" fontId="14" fillId="2" borderId="6" xfId="1" applyFont="1" applyFill="1" applyBorder="1" applyAlignment="1">
      <alignment horizontal="left" vertical="top" wrapText="1" indent="1"/>
    </xf>
    <xf numFmtId="0" fontId="10" fillId="2" borderId="14" xfId="0" applyFont="1" applyFill="1" applyBorder="1" applyAlignment="1">
      <alignment horizontal="left" vertical="top" wrapText="1" indent="1"/>
    </xf>
    <xf numFmtId="0" fontId="16" fillId="2" borderId="6" xfId="0" applyFont="1" applyFill="1" applyBorder="1" applyAlignment="1">
      <alignment horizontal="left" vertical="center" wrapText="1" indent="1"/>
    </xf>
    <xf numFmtId="0" fontId="16" fillId="2" borderId="19" xfId="0" applyFont="1" applyFill="1" applyBorder="1" applyAlignment="1">
      <alignment horizontal="left" vertical="center" wrapText="1" indent="1"/>
    </xf>
    <xf numFmtId="165" fontId="11" fillId="2" borderId="5" xfId="0" applyNumberFormat="1" applyFont="1" applyFill="1" applyBorder="1" applyAlignment="1">
      <alignment horizontal="left" vertical="center" wrapText="1" indent="1"/>
    </xf>
    <xf numFmtId="0" fontId="10" fillId="2" borderId="5" xfId="0" applyFont="1" applyFill="1" applyBorder="1" applyAlignment="1">
      <alignment horizontal="left" vertical="top" wrapText="1" indent="1"/>
    </xf>
    <xf numFmtId="0" fontId="12" fillId="2" borderId="5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5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horizontal="left" vertical="center" wrapText="1" indent="1"/>
    </xf>
    <xf numFmtId="0" fontId="10" fillId="2" borderId="11" xfId="0" applyFont="1" applyFill="1" applyBorder="1" applyAlignment="1">
      <alignment horizontal="left" vertical="center" wrapText="1" indent="1"/>
    </xf>
    <xf numFmtId="0" fontId="10" fillId="2" borderId="17" xfId="0" applyFont="1" applyFill="1" applyBorder="1" applyAlignment="1">
      <alignment horizontal="left" vertical="top" wrapText="1" indent="1"/>
    </xf>
    <xf numFmtId="0" fontId="10" fillId="2" borderId="6" xfId="0" applyFont="1" applyFill="1" applyBorder="1" applyAlignment="1">
      <alignment horizontal="left" vertical="top" wrapText="1" indent="3"/>
    </xf>
    <xf numFmtId="0" fontId="10" fillId="2" borderId="19" xfId="0" applyFont="1" applyFill="1" applyBorder="1" applyAlignment="1">
      <alignment horizontal="left" vertical="top" wrapText="1" indent="3"/>
    </xf>
    <xf numFmtId="0" fontId="14" fillId="2" borderId="19" xfId="1" applyFont="1" applyFill="1" applyBorder="1" applyAlignment="1">
      <alignment horizontal="left" vertical="top" wrapText="1" indent="1"/>
    </xf>
    <xf numFmtId="0" fontId="12" fillId="2" borderId="10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vertical="top" wrapText="1" indent="1"/>
    </xf>
    <xf numFmtId="0" fontId="10" fillId="2" borderId="0" xfId="0" applyFont="1" applyFill="1" applyBorder="1" applyAlignment="1">
      <alignment horizontal="left" vertical="center" wrapText="1" indent="1"/>
    </xf>
    <xf numFmtId="0" fontId="12" fillId="2" borderId="5" xfId="0" quotePrefix="1" applyFont="1" applyFill="1" applyBorder="1" applyAlignment="1">
      <alignment horizontal="left" vertical="top" wrapText="1" indent="2"/>
    </xf>
    <xf numFmtId="0" fontId="10" fillId="2" borderId="2" xfId="0" quotePrefix="1" applyFont="1" applyFill="1" applyBorder="1" applyAlignment="1">
      <alignment horizontal="left" vertical="top" wrapText="1" indent="2"/>
    </xf>
    <xf numFmtId="0" fontId="11" fillId="2" borderId="13" xfId="0" applyFont="1" applyFill="1" applyBorder="1" applyAlignment="1">
      <alignment horizontal="left" vertical="top" wrapText="1" indent="1"/>
    </xf>
    <xf numFmtId="0" fontId="1" fillId="0" borderId="0" xfId="16"/>
    <xf numFmtId="0" fontId="1" fillId="0" borderId="0" xfId="16" applyAlignment="1">
      <alignment horizontal="center" vertical="center"/>
    </xf>
    <xf numFmtId="0" fontId="1" fillId="2" borderId="0" xfId="16" applyFill="1"/>
    <xf numFmtId="0" fontId="1" fillId="2" borderId="0" xfId="16" applyFill="1" applyAlignment="1">
      <alignment horizontal="center" vertical="center"/>
    </xf>
    <xf numFmtId="0" fontId="20" fillId="2" borderId="0" xfId="16" applyFont="1" applyFill="1" applyAlignment="1">
      <alignment horizontal="left" vertical="center"/>
    </xf>
    <xf numFmtId="0" fontId="24" fillId="2" borderId="0" xfId="16" applyFont="1" applyFill="1" applyAlignment="1">
      <alignment horizontal="left" vertical="center"/>
    </xf>
    <xf numFmtId="0" fontId="21" fillId="2" borderId="0" xfId="16" applyFont="1" applyFill="1" applyAlignment="1">
      <alignment horizontal="center" vertical="center"/>
    </xf>
    <xf numFmtId="0" fontId="21" fillId="2" borderId="0" xfId="16" applyFont="1" applyFill="1" applyAlignment="1">
      <alignment horizontal="left" vertical="center"/>
    </xf>
    <xf numFmtId="0" fontId="1" fillId="2" borderId="20" xfId="16" applyFill="1" applyBorder="1" applyAlignment="1">
      <alignment horizontal="center" vertical="center"/>
    </xf>
    <xf numFmtId="0" fontId="1" fillId="2" borderId="43" xfId="16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/>
    </xf>
    <xf numFmtId="0" fontId="19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 indent="1"/>
    </xf>
    <xf numFmtId="0" fontId="12" fillId="2" borderId="44" xfId="7" quotePrefix="1" applyFont="1" applyFill="1" applyBorder="1" applyAlignment="1">
      <alignment horizontal="left" vertical="top" wrapText="1"/>
    </xf>
    <xf numFmtId="0" fontId="12" fillId="2" borderId="44" xfId="0" applyFont="1" applyFill="1" applyBorder="1" applyAlignment="1">
      <alignment horizontal="left" vertical="top" wrapText="1" indent="1"/>
    </xf>
    <xf numFmtId="0" fontId="10" fillId="2" borderId="44" xfId="0" applyFont="1" applyFill="1" applyBorder="1" applyAlignment="1">
      <alignment vertical="top" wrapText="1"/>
    </xf>
    <xf numFmtId="0" fontId="12" fillId="2" borderId="44" xfId="0" applyFont="1" applyFill="1" applyBorder="1" applyAlignment="1">
      <alignment horizontal="center" vertical="top" wrapText="1"/>
    </xf>
    <xf numFmtId="164" fontId="12" fillId="2" borderId="44" xfId="8" applyFont="1" applyFill="1" applyBorder="1" applyAlignment="1" applyProtection="1">
      <alignment horizontal="left" vertical="top" wrapText="1"/>
      <protection locked="0"/>
    </xf>
    <xf numFmtId="0" fontId="11" fillId="2" borderId="44" xfId="0" applyFont="1" applyFill="1" applyBorder="1" applyAlignment="1">
      <alignment horizontal="left" vertical="top" indent="1"/>
    </xf>
    <xf numFmtId="164" fontId="10" fillId="2" borderId="44" xfId="0" applyNumberFormat="1" applyFont="1" applyFill="1" applyBorder="1" applyAlignment="1">
      <alignment horizontal="left" vertical="top" wrapText="1"/>
    </xf>
    <xf numFmtId="0" fontId="25" fillId="2" borderId="44" xfId="0" applyFont="1" applyFill="1" applyBorder="1" applyAlignment="1">
      <alignment horizontal="left" vertical="top" wrapText="1" indent="1"/>
    </xf>
    <xf numFmtId="166" fontId="25" fillId="0" borderId="44" xfId="15" applyNumberFormat="1" applyFont="1" applyBorder="1" applyAlignment="1">
      <alignment horizontal="right" vertical="top" wrapText="1" indent="2"/>
    </xf>
    <xf numFmtId="0" fontId="10" fillId="2" borderId="0" xfId="16" applyFont="1" applyFill="1" applyBorder="1" applyAlignment="1">
      <alignment horizontal="left" vertical="top"/>
    </xf>
    <xf numFmtId="0" fontId="11" fillId="2" borderId="11" xfId="16" applyFont="1" applyFill="1" applyBorder="1" applyAlignment="1">
      <alignment horizontal="left" vertical="top" indent="1"/>
    </xf>
    <xf numFmtId="0" fontId="22" fillId="2" borderId="11" xfId="16" applyFont="1" applyFill="1" applyBorder="1" applyAlignment="1">
      <alignment horizontal="left" vertical="top" indent="1"/>
    </xf>
    <xf numFmtId="0" fontId="10" fillId="2" borderId="11" xfId="16" applyFont="1" applyFill="1" applyBorder="1" applyAlignment="1">
      <alignment horizontal="left" vertical="top" indent="1"/>
    </xf>
    <xf numFmtId="0" fontId="28" fillId="2" borderId="45" xfId="16" applyFont="1" applyFill="1" applyBorder="1" applyAlignment="1">
      <alignment horizontal="left" vertical="top" indent="1"/>
    </xf>
    <xf numFmtId="0" fontId="10" fillId="2" borderId="47" xfId="16" applyFont="1" applyFill="1" applyBorder="1" applyAlignment="1">
      <alignment horizontal="left" vertical="top" indent="1"/>
    </xf>
    <xf numFmtId="0" fontId="10" fillId="2" borderId="49" xfId="16" applyFont="1" applyFill="1" applyBorder="1" applyAlignment="1">
      <alignment horizontal="left" vertical="top" indent="1"/>
    </xf>
    <xf numFmtId="0" fontId="28" fillId="2" borderId="49" xfId="16" applyFont="1" applyFill="1" applyBorder="1" applyAlignment="1">
      <alignment horizontal="left" vertical="top" indent="1"/>
    </xf>
    <xf numFmtId="0" fontId="10" fillId="2" borderId="50" xfId="16" applyFont="1" applyFill="1" applyBorder="1" applyAlignment="1">
      <alignment horizontal="left" vertical="top" indent="1"/>
    </xf>
    <xf numFmtId="0" fontId="10" fillId="2" borderId="53" xfId="16" applyFont="1" applyFill="1" applyBorder="1" applyAlignment="1">
      <alignment horizontal="left" vertical="top" indent="1"/>
    </xf>
    <xf numFmtId="0" fontId="10" fillId="2" borderId="5" xfId="16" applyFont="1" applyFill="1" applyBorder="1" applyAlignment="1">
      <alignment horizontal="left" vertical="top" indent="1"/>
    </xf>
    <xf numFmtId="0" fontId="10" fillId="2" borderId="54" xfId="16" applyFont="1" applyFill="1" applyBorder="1" applyAlignment="1">
      <alignment horizontal="left" vertical="top" indent="1"/>
    </xf>
    <xf numFmtId="0" fontId="10" fillId="2" borderId="52" xfId="16" applyFont="1" applyFill="1" applyBorder="1" applyAlignment="1">
      <alignment horizontal="left" vertical="top" indent="1"/>
    </xf>
    <xf numFmtId="0" fontId="28" fillId="2" borderId="46" xfId="16" applyFont="1" applyFill="1" applyBorder="1" applyAlignment="1">
      <alignment horizontal="left" vertical="top" indent="1"/>
    </xf>
    <xf numFmtId="0" fontId="28" fillId="2" borderId="48" xfId="16" applyFont="1" applyFill="1" applyBorder="1" applyAlignment="1">
      <alignment horizontal="left" vertical="top" indent="1"/>
    </xf>
    <xf numFmtId="0" fontId="30" fillId="2" borderId="45" xfId="16" applyFont="1" applyFill="1" applyBorder="1" applyAlignment="1">
      <alignment horizontal="left" vertical="top" indent="1"/>
    </xf>
    <xf numFmtId="0" fontId="30" fillId="2" borderId="46" xfId="16" applyFont="1" applyFill="1" applyBorder="1" applyAlignment="1">
      <alignment horizontal="left" vertical="top" indent="1"/>
    </xf>
    <xf numFmtId="0" fontId="30" fillId="2" borderId="51" xfId="16" applyFont="1" applyFill="1" applyBorder="1" applyAlignment="1">
      <alignment horizontal="left" vertical="top" indent="1"/>
    </xf>
    <xf numFmtId="0" fontId="30" fillId="2" borderId="44" xfId="16" applyFont="1" applyFill="1" applyBorder="1" applyAlignment="1">
      <alignment horizontal="left" vertical="top" indent="1"/>
    </xf>
    <xf numFmtId="0" fontId="30" fillId="2" borderId="48" xfId="16" applyFont="1" applyFill="1" applyBorder="1" applyAlignment="1">
      <alignment horizontal="left" vertical="top" indent="1"/>
    </xf>
    <xf numFmtId="0" fontId="30" fillId="2" borderId="49" xfId="16" applyFont="1" applyFill="1" applyBorder="1" applyAlignment="1">
      <alignment horizontal="left" vertical="top" indent="1"/>
    </xf>
    <xf numFmtId="0" fontId="25" fillId="2" borderId="0" xfId="16" applyFont="1" applyFill="1"/>
    <xf numFmtId="0" fontId="25" fillId="2" borderId="0" xfId="16" applyFont="1" applyFill="1" applyAlignment="1">
      <alignment horizontal="center" vertical="center"/>
    </xf>
    <xf numFmtId="0" fontId="25" fillId="0" borderId="0" xfId="16" applyFont="1"/>
    <xf numFmtId="0" fontId="25" fillId="3" borderId="0" xfId="16" applyFont="1" applyFill="1"/>
    <xf numFmtId="49" fontId="33" fillId="6" borderId="33" xfId="16" applyNumberFormat="1" applyFont="1" applyFill="1" applyBorder="1" applyAlignment="1">
      <alignment horizontal="center" vertical="center"/>
    </xf>
    <xf numFmtId="49" fontId="33" fillId="6" borderId="32" xfId="16" applyNumberFormat="1" applyFont="1" applyFill="1" applyBorder="1" applyAlignment="1">
      <alignment horizontal="center" vertical="center"/>
    </xf>
    <xf numFmtId="0" fontId="33" fillId="3" borderId="0" xfId="16" applyFont="1" applyFill="1"/>
    <xf numFmtId="0" fontId="25" fillId="2" borderId="20" xfId="16" applyFont="1" applyFill="1" applyBorder="1" applyAlignment="1">
      <alignment horizontal="center" vertical="center"/>
    </xf>
    <xf numFmtId="0" fontId="25" fillId="3" borderId="28" xfId="16" applyFont="1" applyFill="1" applyBorder="1" applyAlignment="1">
      <alignment horizontal="center" vertical="center"/>
    </xf>
    <xf numFmtId="0" fontId="25" fillId="3" borderId="27" xfId="16" applyFont="1" applyFill="1" applyBorder="1"/>
    <xf numFmtId="0" fontId="25" fillId="0" borderId="37" xfId="16" applyFont="1" applyBorder="1" applyAlignment="1">
      <alignment horizontal="center" vertical="center"/>
    </xf>
    <xf numFmtId="0" fontId="25" fillId="0" borderId="36" xfId="16" applyFont="1" applyBorder="1" applyAlignment="1">
      <alignment horizontal="center" vertical="center"/>
    </xf>
    <xf numFmtId="0" fontId="35" fillId="0" borderId="37" xfId="16" applyFont="1" applyBorder="1" applyAlignment="1">
      <alignment horizontal="center" vertical="center"/>
    </xf>
    <xf numFmtId="0" fontId="35" fillId="0" borderId="36" xfId="16" applyFont="1" applyBorder="1" applyAlignment="1">
      <alignment horizontal="center" vertical="center"/>
    </xf>
    <xf numFmtId="0" fontId="25" fillId="0" borderId="30" xfId="16" applyFont="1" applyBorder="1" applyAlignment="1">
      <alignment horizontal="center" vertical="center"/>
    </xf>
    <xf numFmtId="0" fontId="25" fillId="0" borderId="26" xfId="16" applyFont="1" applyBorder="1" applyAlignment="1">
      <alignment horizontal="center" vertical="center"/>
    </xf>
    <xf numFmtId="0" fontId="25" fillId="3" borderId="34" xfId="16" applyFont="1" applyFill="1" applyBorder="1"/>
    <xf numFmtId="0" fontId="25" fillId="0" borderId="25" xfId="16" applyFont="1" applyBorder="1" applyAlignment="1">
      <alignment horizontal="center" vertical="center"/>
    </xf>
    <xf numFmtId="0" fontId="35" fillId="0" borderId="25" xfId="16" applyFont="1" applyBorder="1" applyAlignment="1">
      <alignment horizontal="center" vertical="center"/>
    </xf>
    <xf numFmtId="0" fontId="35" fillId="0" borderId="26" xfId="16" applyFont="1" applyBorder="1" applyAlignment="1">
      <alignment horizontal="center" vertical="center"/>
    </xf>
    <xf numFmtId="0" fontId="25" fillId="4" borderId="25" xfId="16" applyFont="1" applyFill="1" applyBorder="1" applyAlignment="1">
      <alignment horizontal="center" vertical="center"/>
    </xf>
    <xf numFmtId="0" fontId="25" fillId="4" borderId="26" xfId="16" applyFont="1" applyFill="1" applyBorder="1" applyAlignment="1">
      <alignment horizontal="center" vertical="center"/>
    </xf>
    <xf numFmtId="0" fontId="36" fillId="5" borderId="30" xfId="16" applyFont="1" applyFill="1" applyBorder="1" applyAlignment="1">
      <alignment horizontal="center" vertical="center"/>
    </xf>
    <xf numFmtId="0" fontId="25" fillId="5" borderId="26" xfId="16" applyFont="1" applyFill="1" applyBorder="1" applyAlignment="1">
      <alignment horizontal="center" vertical="center"/>
    </xf>
    <xf numFmtId="0" fontId="36" fillId="5" borderId="26" xfId="16" applyFont="1" applyFill="1" applyBorder="1" applyAlignment="1">
      <alignment horizontal="center" vertical="center"/>
    </xf>
    <xf numFmtId="0" fontId="25" fillId="5" borderId="25" xfId="16" applyFont="1" applyFill="1" applyBorder="1" applyAlignment="1">
      <alignment horizontal="center" vertical="center"/>
    </xf>
    <xf numFmtId="0" fontId="36" fillId="5" borderId="25" xfId="16" applyFont="1" applyFill="1" applyBorder="1" applyAlignment="1">
      <alignment horizontal="center" vertical="center"/>
    </xf>
    <xf numFmtId="0" fontId="35" fillId="5" borderId="26" xfId="16" applyFont="1" applyFill="1" applyBorder="1" applyAlignment="1">
      <alignment horizontal="center" vertical="center"/>
    </xf>
    <xf numFmtId="0" fontId="35" fillId="5" borderId="25" xfId="16" applyFont="1" applyFill="1" applyBorder="1" applyAlignment="1">
      <alignment horizontal="center" vertical="center"/>
    </xf>
    <xf numFmtId="49" fontId="33" fillId="6" borderId="31" xfId="16" applyNumberFormat="1" applyFont="1" applyFill="1" applyBorder="1" applyAlignment="1">
      <alignment horizontal="center" vertical="center"/>
    </xf>
    <xf numFmtId="0" fontId="36" fillId="5" borderId="29" xfId="16" applyFont="1" applyFill="1" applyBorder="1" applyAlignment="1">
      <alignment horizontal="center" vertical="center"/>
    </xf>
    <xf numFmtId="0" fontId="33" fillId="3" borderId="27" xfId="16" applyFont="1" applyFill="1" applyBorder="1" applyAlignment="1">
      <alignment horizontal="center" vertical="center"/>
    </xf>
    <xf numFmtId="0" fontId="33" fillId="2" borderId="0" xfId="16" applyFont="1" applyFill="1" applyAlignment="1">
      <alignment horizontal="center" vertical="center"/>
    </xf>
    <xf numFmtId="0" fontId="25" fillId="2" borderId="0" xfId="16" applyFont="1" applyFill="1" applyBorder="1" applyAlignment="1">
      <alignment horizontal="center" vertical="center"/>
    </xf>
    <xf numFmtId="0" fontId="35" fillId="2" borderId="0" xfId="16" applyFont="1" applyFill="1" applyBorder="1" applyAlignment="1">
      <alignment horizontal="center" vertical="center"/>
    </xf>
    <xf numFmtId="0" fontId="37" fillId="2" borderId="0" xfId="16" applyFont="1" applyFill="1" applyBorder="1" applyAlignment="1">
      <alignment horizontal="right" vertical="center"/>
    </xf>
    <xf numFmtId="0" fontId="34" fillId="2" borderId="0" xfId="16" applyFont="1" applyFill="1" applyAlignment="1">
      <alignment horizontal="left"/>
    </xf>
    <xf numFmtId="0" fontId="33" fillId="2" borderId="0" xfId="16" applyFont="1" applyFill="1" applyAlignment="1">
      <alignment horizontal="right" vertical="center"/>
    </xf>
    <xf numFmtId="0" fontId="25" fillId="2" borderId="0" xfId="16" applyFont="1" applyFill="1" applyAlignment="1">
      <alignment horizontal="right" vertical="center"/>
    </xf>
    <xf numFmtId="0" fontId="25" fillId="9" borderId="20" xfId="16" applyFont="1" applyFill="1" applyBorder="1" applyAlignment="1">
      <alignment horizontal="center" vertical="center"/>
    </xf>
    <xf numFmtId="0" fontId="25" fillId="5" borderId="20" xfId="16" applyFont="1" applyFill="1" applyBorder="1" applyAlignment="1">
      <alignment horizontal="center" vertical="center"/>
    </xf>
    <xf numFmtId="0" fontId="25" fillId="2" borderId="42" xfId="16" applyFont="1" applyFill="1" applyBorder="1" applyAlignment="1">
      <alignment horizontal="center" vertical="center"/>
    </xf>
    <xf numFmtId="0" fontId="25" fillId="2" borderId="41" xfId="16" applyFont="1" applyFill="1" applyBorder="1" applyAlignment="1">
      <alignment horizontal="center" vertical="center"/>
    </xf>
    <xf numFmtId="0" fontId="25" fillId="2" borderId="40" xfId="16" applyFont="1" applyFill="1" applyBorder="1" applyAlignment="1">
      <alignment horizontal="center" vertical="center"/>
    </xf>
    <xf numFmtId="0" fontId="25" fillId="2" borderId="39" xfId="16" applyFont="1" applyFill="1" applyBorder="1" applyAlignment="1">
      <alignment horizontal="center" vertical="center"/>
    </xf>
    <xf numFmtId="0" fontId="25" fillId="2" borderId="38" xfId="16" applyFont="1" applyFill="1" applyBorder="1" applyAlignment="1">
      <alignment horizontal="center" vertical="center"/>
    </xf>
    <xf numFmtId="0" fontId="25" fillId="8" borderId="20" xfId="16" applyFont="1" applyFill="1" applyBorder="1" applyAlignment="1">
      <alignment horizontal="center" vertical="center"/>
    </xf>
    <xf numFmtId="0" fontId="25" fillId="8" borderId="33" xfId="16" applyFont="1" applyFill="1" applyBorder="1"/>
    <xf numFmtId="0" fontId="25" fillId="8" borderId="32" xfId="16" applyFont="1" applyFill="1" applyBorder="1"/>
    <xf numFmtId="0" fontId="33" fillId="2" borderId="0" xfId="16" applyFont="1" applyFill="1" applyAlignment="1">
      <alignment horizontal="left" vertical="center"/>
    </xf>
    <xf numFmtId="0" fontId="33" fillId="2" borderId="0" xfId="16" applyFont="1" applyFill="1" applyAlignment="1">
      <alignment horizontal="left"/>
    </xf>
    <xf numFmtId="0" fontId="25" fillId="0" borderId="0" xfId="16" applyFont="1" applyAlignment="1">
      <alignment horizontal="center" vertical="center"/>
    </xf>
    <xf numFmtId="0" fontId="11" fillId="2" borderId="0" xfId="16" applyFont="1" applyFill="1" applyBorder="1" applyAlignment="1">
      <alignment horizontal="left" vertical="top" indent="1"/>
    </xf>
    <xf numFmtId="0" fontId="11" fillId="2" borderId="0" xfId="16" applyFont="1" applyFill="1" applyAlignment="1">
      <alignment horizontal="left" indent="1"/>
    </xf>
    <xf numFmtId="0" fontId="10" fillId="2" borderId="6" xfId="0" quotePrefix="1" applyFont="1" applyFill="1" applyBorder="1" applyAlignment="1">
      <alignment horizontal="left" vertical="center" wrapText="1" indent="1"/>
    </xf>
    <xf numFmtId="0" fontId="38" fillId="0" borderId="44" xfId="0" applyFont="1" applyFill="1" applyBorder="1" applyAlignment="1">
      <alignment horizontal="left" vertical="top" indent="3"/>
    </xf>
    <xf numFmtId="0" fontId="38" fillId="2" borderId="44" xfId="0" applyFont="1" applyFill="1" applyBorder="1" applyAlignment="1">
      <alignment horizontal="left" vertical="top" indent="3"/>
    </xf>
    <xf numFmtId="0" fontId="39" fillId="2" borderId="44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left" vertical="top" wrapText="1" indent="1"/>
    </xf>
    <xf numFmtId="0" fontId="11" fillId="2" borderId="18" xfId="0" applyFont="1" applyFill="1" applyBorder="1" applyAlignment="1">
      <alignment horizontal="left" vertical="top" wrapText="1" indent="1"/>
    </xf>
    <xf numFmtId="0" fontId="18" fillId="2" borderId="1" xfId="0" applyFont="1" applyFill="1" applyBorder="1" applyAlignment="1">
      <alignment horizontal="left" vertical="top" wrapText="1" indent="1"/>
    </xf>
    <xf numFmtId="0" fontId="18" fillId="2" borderId="3" xfId="0" applyFont="1" applyFill="1" applyBorder="1" applyAlignment="1">
      <alignment horizontal="left" vertical="top" wrapText="1" indent="1"/>
    </xf>
    <xf numFmtId="0" fontId="18" fillId="2" borderId="4" xfId="0" applyFont="1" applyFill="1" applyBorder="1" applyAlignment="1">
      <alignment horizontal="left" vertical="top" wrapText="1" indent="1"/>
    </xf>
    <xf numFmtId="0" fontId="11" fillId="2" borderId="3" xfId="0" applyFont="1" applyFill="1" applyBorder="1" applyAlignment="1">
      <alignment horizontal="left" vertical="top" wrapText="1" indent="1"/>
    </xf>
    <xf numFmtId="0" fontId="11" fillId="2" borderId="12" xfId="0" applyFont="1" applyFill="1" applyBorder="1" applyAlignment="1">
      <alignment horizontal="left" vertical="top" wrapText="1" indent="1"/>
    </xf>
    <xf numFmtId="0" fontId="11" fillId="2" borderId="15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12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top" wrapText="1" indent="1"/>
    </xf>
    <xf numFmtId="0" fontId="11" fillId="2" borderId="4" xfId="0" applyFont="1" applyFill="1" applyBorder="1" applyAlignment="1">
      <alignment horizontal="left" vertical="top" wrapText="1" indent="1"/>
    </xf>
    <xf numFmtId="0" fontId="11" fillId="2" borderId="7" xfId="0" applyFont="1" applyFill="1" applyBorder="1" applyAlignment="1">
      <alignment horizontal="left" vertical="top" wrapText="1" indent="1"/>
    </xf>
    <xf numFmtId="0" fontId="11" fillId="2" borderId="8" xfId="0" applyFont="1" applyFill="1" applyBorder="1" applyAlignment="1">
      <alignment horizontal="left" vertical="top" wrapText="1" indent="1"/>
    </xf>
    <xf numFmtId="0" fontId="11" fillId="2" borderId="9" xfId="0" applyFont="1" applyFill="1" applyBorder="1" applyAlignment="1">
      <alignment horizontal="left" vertical="top" wrapText="1" indent="1"/>
    </xf>
    <xf numFmtId="0" fontId="11" fillId="2" borderId="15" xfId="0" applyFont="1" applyFill="1" applyBorder="1" applyAlignment="1">
      <alignment horizontal="left" vertical="top" wrapText="1" indent="1"/>
    </xf>
    <xf numFmtId="0" fontId="12" fillId="2" borderId="44" xfId="17" applyFont="1" applyFill="1" applyBorder="1" applyAlignment="1">
      <alignment horizontal="left" vertical="top" wrapText="1" indent="1"/>
    </xf>
    <xf numFmtId="0" fontId="10" fillId="0" borderId="21" xfId="0" applyFont="1" applyBorder="1" applyAlignment="1">
      <alignment horizontal="left" vertical="top" indent="1"/>
    </xf>
    <xf numFmtId="0" fontId="10" fillId="0" borderId="22" xfId="0" applyFont="1" applyBorder="1" applyAlignment="1">
      <alignment horizontal="left" vertical="top" indent="1"/>
    </xf>
    <xf numFmtId="0" fontId="33" fillId="0" borderId="33" xfId="16" applyFont="1" applyBorder="1" applyAlignment="1">
      <alignment horizontal="center"/>
    </xf>
    <xf numFmtId="0" fontId="33" fillId="0" borderId="32" xfId="16" applyFont="1" applyBorder="1" applyAlignment="1">
      <alignment horizontal="center"/>
    </xf>
    <xf numFmtId="0" fontId="33" fillId="7" borderId="35" xfId="16" applyFont="1" applyFill="1" applyBorder="1" applyAlignment="1">
      <alignment horizontal="center"/>
    </xf>
    <xf numFmtId="0" fontId="33" fillId="7" borderId="35" xfId="16" applyFont="1" applyFill="1" applyBorder="1" applyAlignment="1">
      <alignment horizontal="left"/>
    </xf>
    <xf numFmtId="0" fontId="33" fillId="7" borderId="35" xfId="16" applyFont="1" applyFill="1" applyBorder="1" applyAlignment="1">
      <alignment horizontal="center" vertical="center"/>
    </xf>
    <xf numFmtId="0" fontId="33" fillId="2" borderId="0" xfId="16" applyFont="1" applyFill="1" applyAlignment="1">
      <alignment horizontal="center" vertical="center"/>
    </xf>
    <xf numFmtId="0" fontId="10" fillId="2" borderId="58" xfId="16" applyFont="1" applyFill="1" applyBorder="1" applyAlignment="1">
      <alignment horizontal="left" vertical="top" wrapText="1" indent="1"/>
    </xf>
    <xf numFmtId="0" fontId="10" fillId="2" borderId="0" xfId="16" applyFont="1" applyFill="1" applyBorder="1" applyAlignment="1">
      <alignment horizontal="left" vertical="top" wrapText="1" indent="1"/>
    </xf>
    <xf numFmtId="0" fontId="10" fillId="2" borderId="59" xfId="16" applyFont="1" applyFill="1" applyBorder="1" applyAlignment="1">
      <alignment horizontal="left" vertical="top" wrapText="1" indent="1"/>
    </xf>
    <xf numFmtId="0" fontId="11" fillId="2" borderId="58" xfId="16" applyFont="1" applyFill="1" applyBorder="1" applyAlignment="1">
      <alignment horizontal="left" vertical="top" wrapText="1" indent="1"/>
    </xf>
    <xf numFmtId="0" fontId="11" fillId="2" borderId="0" xfId="16" applyFont="1" applyFill="1" applyBorder="1" applyAlignment="1">
      <alignment horizontal="left" vertical="top" wrapText="1" indent="1"/>
    </xf>
    <xf numFmtId="0" fontId="11" fillId="2" borderId="59" xfId="16" applyFont="1" applyFill="1" applyBorder="1" applyAlignment="1">
      <alignment horizontal="left" vertical="top" wrapText="1" indent="1"/>
    </xf>
    <xf numFmtId="0" fontId="29" fillId="2" borderId="55" xfId="16" applyFont="1" applyFill="1" applyBorder="1" applyAlignment="1">
      <alignment horizontal="left" vertical="top" wrapText="1" indent="1"/>
    </xf>
    <xf numFmtId="0" fontId="29" fillId="2" borderId="56" xfId="16" applyFont="1" applyFill="1" applyBorder="1" applyAlignment="1">
      <alignment horizontal="left" vertical="top" wrapText="1" indent="1"/>
    </xf>
    <xf numFmtId="0" fontId="29" fillId="2" borderId="57" xfId="16" applyFont="1" applyFill="1" applyBorder="1" applyAlignment="1">
      <alignment horizontal="left" vertical="top" wrapText="1" indent="1"/>
    </xf>
    <xf numFmtId="0" fontId="10" fillId="2" borderId="60" xfId="16" applyFont="1" applyFill="1" applyBorder="1" applyAlignment="1">
      <alignment horizontal="left" vertical="top" wrapText="1" indent="1"/>
    </xf>
    <xf numFmtId="0" fontId="10" fillId="2" borderId="61" xfId="16" applyFont="1" applyFill="1" applyBorder="1" applyAlignment="1">
      <alignment horizontal="left" vertical="top" wrapText="1" indent="1"/>
    </xf>
    <xf numFmtId="0" fontId="10" fillId="2" borderId="62" xfId="16" applyFont="1" applyFill="1" applyBorder="1" applyAlignment="1">
      <alignment horizontal="left" vertical="top" wrapText="1" indent="1"/>
    </xf>
    <xf numFmtId="0" fontId="10" fillId="2" borderId="55" xfId="16" applyFont="1" applyFill="1" applyBorder="1" applyAlignment="1">
      <alignment horizontal="left" vertical="top" wrapText="1" indent="1"/>
    </xf>
    <xf numFmtId="0" fontId="10" fillId="2" borderId="56" xfId="16" applyFont="1" applyFill="1" applyBorder="1" applyAlignment="1">
      <alignment horizontal="left" vertical="top" wrapText="1" indent="1"/>
    </xf>
    <xf numFmtId="0" fontId="10" fillId="2" borderId="57" xfId="16" applyFont="1" applyFill="1" applyBorder="1" applyAlignment="1">
      <alignment horizontal="left" vertical="top" wrapText="1" indent="1"/>
    </xf>
    <xf numFmtId="0" fontId="27" fillId="2" borderId="58" xfId="16" applyFont="1" applyFill="1" applyBorder="1" applyAlignment="1">
      <alignment horizontal="left" vertical="top" wrapText="1" indent="1"/>
    </xf>
    <xf numFmtId="0" fontId="27" fillId="2" borderId="0" xfId="16" applyFont="1" applyFill="1" applyBorder="1" applyAlignment="1">
      <alignment horizontal="left" vertical="top" wrapText="1" indent="1"/>
    </xf>
    <xf numFmtId="0" fontId="27" fillId="2" borderId="59" xfId="16" applyFont="1" applyFill="1" applyBorder="1" applyAlignment="1">
      <alignment horizontal="left" vertical="top" wrapText="1" indent="1"/>
    </xf>
  </cellXfs>
  <cellStyles count="18">
    <cellStyle name="Normal_Техника_спецификация" xfId="2" xr:uid="{00000000-0005-0000-0000-000000000000}"/>
    <cellStyle name="Гіперпосилання" xfId="1" builtinId="8"/>
    <cellStyle name="Звичайний" xfId="0" builtinId="0"/>
    <cellStyle name="Звичайний 2" xfId="12" xr:uid="{00000000-0005-0000-0000-000002000000}"/>
    <cellStyle name="Звичайний 3" xfId="14" xr:uid="{69C17DD9-46FF-46F2-B905-350AD54614A5}"/>
    <cellStyle name="Звичайний 4" xfId="16" xr:uid="{FCD2C800-71E6-4ADE-A482-8B94C65E292A}"/>
    <cellStyle name="Обычный 2" xfId="3" xr:uid="{00000000-0005-0000-0000-000004000000}"/>
    <cellStyle name="Обычный 2 2" xfId="5" xr:uid="{00000000-0005-0000-0000-000005000000}"/>
    <cellStyle name="Обычный 3" xfId="6" xr:uid="{00000000-0005-0000-0000-000006000000}"/>
    <cellStyle name="Обычный 3 2" xfId="11" xr:uid="{00000000-0005-0000-0000-000007000000}"/>
    <cellStyle name="Обычный 4" xfId="7" xr:uid="{00000000-0005-0000-0000-000008000000}"/>
    <cellStyle name="Обычный 4 2" xfId="13" xr:uid="{4B89C214-8C9B-4925-9FEF-E7094D8CE3B7}"/>
    <cellStyle name="Обычный 4 3" xfId="17" xr:uid="{E9357A70-0599-4B49-BF47-0C0D8DCD1D01}"/>
    <cellStyle name="Обычный 5" xfId="9" xr:uid="{00000000-0005-0000-0000-000009000000}"/>
    <cellStyle name="Обычный 7" xfId="10" xr:uid="{00000000-0005-0000-0000-00000A000000}"/>
    <cellStyle name="Стиль 1" xfId="4" xr:uid="{00000000-0005-0000-0000-00000B000000}"/>
    <cellStyle name="Финансовый 3" xfId="8" xr:uid="{00000000-0005-0000-0000-00000C000000}"/>
    <cellStyle name="Фінансовий" xfId="15" builtinId="3"/>
  </cellStyles>
  <dxfs count="4">
    <dxf>
      <font>
        <color theme="0" tint="-0.1499679555650502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2</xdr:row>
      <xdr:rowOff>190500</xdr:rowOff>
    </xdr:from>
    <xdr:to>
      <xdr:col>0</xdr:col>
      <xdr:colOff>40821</xdr:colOff>
      <xdr:row>38</xdr:row>
      <xdr:rowOff>0</xdr:rowOff>
    </xdr:to>
    <xdr:cxnSp macro="">
      <xdr:nvCxnSpPr>
        <xdr:cNvPr id="2" name="Прямая соединительная линия 86">
          <a:extLst>
            <a:ext uri="{FF2B5EF4-FFF2-40B4-BE49-F238E27FC236}">
              <a16:creationId xmlns:a16="http://schemas.microsoft.com/office/drawing/2014/main" id="{EAF25247-6CD9-42EE-9B47-D6852EAD1774}"/>
            </a:ext>
          </a:extLst>
        </xdr:cNvPr>
        <xdr:cNvCxnSpPr/>
      </xdr:nvCxnSpPr>
      <xdr:spPr>
        <a:xfrm flipH="1">
          <a:off x="27214" y="571500"/>
          <a:ext cx="13607" cy="6667500"/>
        </a:xfrm>
        <a:prstGeom prst="line">
          <a:avLst/>
        </a:prstGeom>
        <a:ln w="95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40</xdr:col>
      <xdr:colOff>219056</xdr:colOff>
      <xdr:row>33</xdr:row>
      <xdr:rowOff>23838</xdr:rowOff>
    </xdr:from>
    <xdr:ext cx="220068" cy="207142"/>
    <xdr:pic>
      <xdr:nvPicPr>
        <xdr:cNvPr id="3" name="Рисунок 2">
          <a:extLst>
            <a:ext uri="{FF2B5EF4-FFF2-40B4-BE49-F238E27FC236}">
              <a16:creationId xmlns:a16="http://schemas.microsoft.com/office/drawing/2014/main" id="{68A3C037-E5A8-47FE-81E7-876CA1F3A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3056" y="6310338"/>
          <a:ext cx="220068" cy="207142"/>
        </a:xfrm>
        <a:prstGeom prst="rect">
          <a:avLst/>
        </a:prstGeom>
      </xdr:spPr>
    </xdr:pic>
    <xdr:clientData/>
  </xdr:oneCellAnchor>
  <xdr:oneCellAnchor>
    <xdr:from>
      <xdr:col>34</xdr:col>
      <xdr:colOff>214309</xdr:colOff>
      <xdr:row>33</xdr:row>
      <xdr:rowOff>11906</xdr:rowOff>
    </xdr:from>
    <xdr:ext cx="220067" cy="207142"/>
    <xdr:pic>
      <xdr:nvPicPr>
        <xdr:cNvPr id="4" name="Рисунок 3">
          <a:extLst>
            <a:ext uri="{FF2B5EF4-FFF2-40B4-BE49-F238E27FC236}">
              <a16:creationId xmlns:a16="http://schemas.microsoft.com/office/drawing/2014/main" id="{FD3F4129-C255-40A9-A364-D922553C2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40709" y="6298406"/>
          <a:ext cx="220067" cy="207142"/>
        </a:xfrm>
        <a:prstGeom prst="rect">
          <a:avLst/>
        </a:prstGeom>
      </xdr:spPr>
    </xdr:pic>
    <xdr:clientData/>
  </xdr:oneCellAnchor>
  <xdr:oneCellAnchor>
    <xdr:from>
      <xdr:col>28</xdr:col>
      <xdr:colOff>221453</xdr:colOff>
      <xdr:row>33</xdr:row>
      <xdr:rowOff>0</xdr:rowOff>
    </xdr:from>
    <xdr:ext cx="220067" cy="207142"/>
    <xdr:pic>
      <xdr:nvPicPr>
        <xdr:cNvPr id="5" name="Рисунок 4">
          <a:extLst>
            <a:ext uri="{FF2B5EF4-FFF2-40B4-BE49-F238E27FC236}">
              <a16:creationId xmlns:a16="http://schemas.microsoft.com/office/drawing/2014/main" id="{9595AE2B-D8A3-46CA-9934-D3EE7DD12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90253" y="6286500"/>
          <a:ext cx="220067" cy="207142"/>
        </a:xfrm>
        <a:prstGeom prst="rect">
          <a:avLst/>
        </a:prstGeom>
      </xdr:spPr>
    </xdr:pic>
    <xdr:clientData/>
  </xdr:oneCellAnchor>
  <xdr:oneCellAnchor>
    <xdr:from>
      <xdr:col>22</xdr:col>
      <xdr:colOff>192878</xdr:colOff>
      <xdr:row>32</xdr:row>
      <xdr:rowOff>178594</xdr:rowOff>
    </xdr:from>
    <xdr:ext cx="220067" cy="209524"/>
    <xdr:pic>
      <xdr:nvPicPr>
        <xdr:cNvPr id="6" name="Рисунок 5">
          <a:extLst>
            <a:ext uri="{FF2B5EF4-FFF2-40B4-BE49-F238E27FC236}">
              <a16:creationId xmlns:a16="http://schemas.microsoft.com/office/drawing/2014/main" id="{667E7E83-4510-46B6-9373-7956CF6A9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4078" y="6274594"/>
          <a:ext cx="220067" cy="209524"/>
        </a:xfrm>
        <a:prstGeom prst="rect">
          <a:avLst/>
        </a:prstGeom>
      </xdr:spPr>
    </xdr:pic>
    <xdr:clientData/>
  </xdr:oneCellAnchor>
  <xdr:oneCellAnchor>
    <xdr:from>
      <xdr:col>16</xdr:col>
      <xdr:colOff>207171</xdr:colOff>
      <xdr:row>33</xdr:row>
      <xdr:rowOff>0</xdr:rowOff>
    </xdr:from>
    <xdr:ext cx="220067" cy="207142"/>
    <xdr:pic>
      <xdr:nvPicPr>
        <xdr:cNvPr id="7" name="Рисунок 6">
          <a:extLst>
            <a:ext uri="{FF2B5EF4-FFF2-40B4-BE49-F238E27FC236}">
              <a16:creationId xmlns:a16="http://schemas.microsoft.com/office/drawing/2014/main" id="{3179035B-424A-4D8D-8BDD-533DAD2C8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0771" y="6286500"/>
          <a:ext cx="220067" cy="207142"/>
        </a:xfrm>
        <a:prstGeom prst="rect">
          <a:avLst/>
        </a:prstGeom>
      </xdr:spPr>
    </xdr:pic>
    <xdr:clientData/>
  </xdr:oneCellAnchor>
  <xdr:oneCellAnchor>
    <xdr:from>
      <xdr:col>4</xdr:col>
      <xdr:colOff>216696</xdr:colOff>
      <xdr:row>33</xdr:row>
      <xdr:rowOff>0</xdr:rowOff>
    </xdr:from>
    <xdr:ext cx="202005" cy="190500"/>
    <xdr:pic>
      <xdr:nvPicPr>
        <xdr:cNvPr id="8" name="Рисунок 7">
          <a:extLst>
            <a:ext uri="{FF2B5EF4-FFF2-40B4-BE49-F238E27FC236}">
              <a16:creationId xmlns:a16="http://schemas.microsoft.com/office/drawing/2014/main" id="{193B0825-1A78-4053-9CBF-7E03E77D9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5096" y="6286500"/>
          <a:ext cx="202005" cy="190500"/>
        </a:xfrm>
        <a:prstGeom prst="rect">
          <a:avLst/>
        </a:prstGeom>
      </xdr:spPr>
    </xdr:pic>
    <xdr:clientData/>
  </xdr:oneCellAnchor>
  <xdr:oneCellAnchor>
    <xdr:from>
      <xdr:col>4</xdr:col>
      <xdr:colOff>219072</xdr:colOff>
      <xdr:row>25</xdr:row>
      <xdr:rowOff>0</xdr:rowOff>
    </xdr:from>
    <xdr:ext cx="204791" cy="193067"/>
    <xdr:pic>
      <xdr:nvPicPr>
        <xdr:cNvPr id="9" name="Рисунок 8">
          <a:extLst>
            <a:ext uri="{FF2B5EF4-FFF2-40B4-BE49-F238E27FC236}">
              <a16:creationId xmlns:a16="http://schemas.microsoft.com/office/drawing/2014/main" id="{9B98ABC7-05DD-4E72-84DE-AF76244E9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2" y="4762500"/>
          <a:ext cx="204791" cy="193067"/>
        </a:xfrm>
        <a:prstGeom prst="rect">
          <a:avLst/>
        </a:prstGeom>
      </xdr:spPr>
    </xdr:pic>
    <xdr:clientData/>
  </xdr:oneCellAnchor>
  <xdr:oneCellAnchor>
    <xdr:from>
      <xdr:col>16</xdr:col>
      <xdr:colOff>202408</xdr:colOff>
      <xdr:row>25</xdr:row>
      <xdr:rowOff>0</xdr:rowOff>
    </xdr:from>
    <xdr:ext cx="220067" cy="209525"/>
    <xdr:pic>
      <xdr:nvPicPr>
        <xdr:cNvPr id="10" name="Рисунок 9">
          <a:extLst>
            <a:ext uri="{FF2B5EF4-FFF2-40B4-BE49-F238E27FC236}">
              <a16:creationId xmlns:a16="http://schemas.microsoft.com/office/drawing/2014/main" id="{EBE91260-E6E0-483F-870C-7A725FD88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008" y="4762500"/>
          <a:ext cx="220067" cy="209525"/>
        </a:xfrm>
        <a:prstGeom prst="rect">
          <a:avLst/>
        </a:prstGeom>
      </xdr:spPr>
    </xdr:pic>
    <xdr:clientData/>
  </xdr:oneCellAnchor>
  <xdr:oneCellAnchor>
    <xdr:from>
      <xdr:col>22</xdr:col>
      <xdr:colOff>200022</xdr:colOff>
      <xdr:row>25</xdr:row>
      <xdr:rowOff>0</xdr:rowOff>
    </xdr:from>
    <xdr:ext cx="220067" cy="209525"/>
    <xdr:pic>
      <xdr:nvPicPr>
        <xdr:cNvPr id="11" name="Рисунок 10">
          <a:extLst>
            <a:ext uri="{FF2B5EF4-FFF2-40B4-BE49-F238E27FC236}">
              <a16:creationId xmlns:a16="http://schemas.microsoft.com/office/drawing/2014/main" id="{855B7837-FC06-4773-A1F5-5397A88D8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2" y="4762500"/>
          <a:ext cx="220067" cy="209525"/>
        </a:xfrm>
        <a:prstGeom prst="rect">
          <a:avLst/>
        </a:prstGeom>
      </xdr:spPr>
    </xdr:pic>
    <xdr:clientData/>
  </xdr:oneCellAnchor>
  <xdr:oneCellAnchor>
    <xdr:from>
      <xdr:col>28</xdr:col>
      <xdr:colOff>209547</xdr:colOff>
      <xdr:row>25</xdr:row>
      <xdr:rowOff>0</xdr:rowOff>
    </xdr:from>
    <xdr:ext cx="220067" cy="209525"/>
    <xdr:pic>
      <xdr:nvPicPr>
        <xdr:cNvPr id="12" name="Рисунок 11">
          <a:extLst>
            <a:ext uri="{FF2B5EF4-FFF2-40B4-BE49-F238E27FC236}">
              <a16:creationId xmlns:a16="http://schemas.microsoft.com/office/drawing/2014/main" id="{A465C309-06E6-44F8-9FCA-D10D1E60B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8347" y="4762500"/>
          <a:ext cx="220067" cy="209525"/>
        </a:xfrm>
        <a:prstGeom prst="rect">
          <a:avLst/>
        </a:prstGeom>
      </xdr:spPr>
    </xdr:pic>
    <xdr:clientData/>
  </xdr:oneCellAnchor>
  <xdr:oneCellAnchor>
    <xdr:from>
      <xdr:col>34</xdr:col>
      <xdr:colOff>211928</xdr:colOff>
      <xdr:row>25</xdr:row>
      <xdr:rowOff>0</xdr:rowOff>
    </xdr:from>
    <xdr:ext cx="220067" cy="209525"/>
    <xdr:pic>
      <xdr:nvPicPr>
        <xdr:cNvPr id="13" name="Рисунок 12">
          <a:extLst>
            <a:ext uri="{FF2B5EF4-FFF2-40B4-BE49-F238E27FC236}">
              <a16:creationId xmlns:a16="http://schemas.microsoft.com/office/drawing/2014/main" id="{690598B0-F8A6-48F8-8885-A70C3D0E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8328" y="4762500"/>
          <a:ext cx="220067" cy="209525"/>
        </a:xfrm>
        <a:prstGeom prst="rect">
          <a:avLst/>
        </a:prstGeom>
      </xdr:spPr>
    </xdr:pic>
    <xdr:clientData/>
  </xdr:oneCellAnchor>
  <xdr:oneCellAnchor>
    <xdr:from>
      <xdr:col>40</xdr:col>
      <xdr:colOff>190497</xdr:colOff>
      <xdr:row>25</xdr:row>
      <xdr:rowOff>0</xdr:rowOff>
    </xdr:from>
    <xdr:ext cx="220068" cy="209525"/>
    <xdr:pic>
      <xdr:nvPicPr>
        <xdr:cNvPr id="14" name="Рисунок 13">
          <a:extLst>
            <a:ext uri="{FF2B5EF4-FFF2-40B4-BE49-F238E27FC236}">
              <a16:creationId xmlns:a16="http://schemas.microsoft.com/office/drawing/2014/main" id="{9D5D3A98-21AD-455F-874E-B1FBAA331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497" y="4762500"/>
          <a:ext cx="220068" cy="209525"/>
        </a:xfrm>
        <a:prstGeom prst="rect">
          <a:avLst/>
        </a:prstGeom>
      </xdr:spPr>
    </xdr:pic>
    <xdr:clientData/>
  </xdr:oneCellAnchor>
  <xdr:oneCellAnchor>
    <xdr:from>
      <xdr:col>16</xdr:col>
      <xdr:colOff>202403</xdr:colOff>
      <xdr:row>17</xdr:row>
      <xdr:rowOff>0</xdr:rowOff>
    </xdr:from>
    <xdr:ext cx="220067" cy="207143"/>
    <xdr:pic>
      <xdr:nvPicPr>
        <xdr:cNvPr id="15" name="Рисунок 14">
          <a:extLst>
            <a:ext uri="{FF2B5EF4-FFF2-40B4-BE49-F238E27FC236}">
              <a16:creationId xmlns:a16="http://schemas.microsoft.com/office/drawing/2014/main" id="{948B6668-39BE-47F6-8E18-72E5D3D0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003" y="3238500"/>
          <a:ext cx="220067" cy="207143"/>
        </a:xfrm>
        <a:prstGeom prst="rect">
          <a:avLst/>
        </a:prstGeom>
      </xdr:spPr>
    </xdr:pic>
    <xdr:clientData/>
  </xdr:oneCellAnchor>
  <xdr:oneCellAnchor>
    <xdr:from>
      <xdr:col>16</xdr:col>
      <xdr:colOff>200022</xdr:colOff>
      <xdr:row>8</xdr:row>
      <xdr:rowOff>0</xdr:rowOff>
    </xdr:from>
    <xdr:ext cx="220067" cy="216668"/>
    <xdr:pic>
      <xdr:nvPicPr>
        <xdr:cNvPr id="16" name="Рисунок 15">
          <a:extLst>
            <a:ext uri="{FF2B5EF4-FFF2-40B4-BE49-F238E27FC236}">
              <a16:creationId xmlns:a16="http://schemas.microsoft.com/office/drawing/2014/main" id="{41C8209D-EB09-49A0-8F7A-723318543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3622" y="1524000"/>
          <a:ext cx="220067" cy="216668"/>
        </a:xfrm>
        <a:prstGeom prst="rect">
          <a:avLst/>
        </a:prstGeom>
      </xdr:spPr>
    </xdr:pic>
    <xdr:clientData/>
  </xdr:oneCellAnchor>
  <xdr:oneCellAnchor>
    <xdr:from>
      <xdr:col>22</xdr:col>
      <xdr:colOff>190497</xdr:colOff>
      <xdr:row>8</xdr:row>
      <xdr:rowOff>0</xdr:rowOff>
    </xdr:from>
    <xdr:ext cx="220067" cy="216668"/>
    <xdr:pic>
      <xdr:nvPicPr>
        <xdr:cNvPr id="17" name="Рисунок 16">
          <a:extLst>
            <a:ext uri="{FF2B5EF4-FFF2-40B4-BE49-F238E27FC236}">
              <a16:creationId xmlns:a16="http://schemas.microsoft.com/office/drawing/2014/main" id="{1052EBA7-5A64-4106-B732-C0AEBE749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1697" y="1524000"/>
          <a:ext cx="220067" cy="216668"/>
        </a:xfrm>
        <a:prstGeom prst="rect">
          <a:avLst/>
        </a:prstGeom>
      </xdr:spPr>
    </xdr:pic>
    <xdr:clientData/>
  </xdr:oneCellAnchor>
  <xdr:oneCellAnchor>
    <xdr:from>
      <xdr:col>22</xdr:col>
      <xdr:colOff>192878</xdr:colOff>
      <xdr:row>17</xdr:row>
      <xdr:rowOff>0</xdr:rowOff>
    </xdr:from>
    <xdr:ext cx="220067" cy="207143"/>
    <xdr:pic>
      <xdr:nvPicPr>
        <xdr:cNvPr id="18" name="Рисунок 17">
          <a:extLst>
            <a:ext uri="{FF2B5EF4-FFF2-40B4-BE49-F238E27FC236}">
              <a16:creationId xmlns:a16="http://schemas.microsoft.com/office/drawing/2014/main" id="{E9D76A7A-6EFA-41AE-9AB4-8797E8E6C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4078" y="3238500"/>
          <a:ext cx="220067" cy="207143"/>
        </a:xfrm>
        <a:prstGeom prst="rect">
          <a:avLst/>
        </a:prstGeom>
      </xdr:spPr>
    </xdr:pic>
    <xdr:clientData/>
  </xdr:oneCellAnchor>
  <xdr:oneCellAnchor>
    <xdr:from>
      <xdr:col>28</xdr:col>
      <xdr:colOff>200022</xdr:colOff>
      <xdr:row>17</xdr:row>
      <xdr:rowOff>0</xdr:rowOff>
    </xdr:from>
    <xdr:ext cx="220067" cy="207143"/>
    <xdr:pic>
      <xdr:nvPicPr>
        <xdr:cNvPr id="19" name="Рисунок 18">
          <a:extLst>
            <a:ext uri="{FF2B5EF4-FFF2-40B4-BE49-F238E27FC236}">
              <a16:creationId xmlns:a16="http://schemas.microsoft.com/office/drawing/2014/main" id="{E8CC4339-8466-4DEF-B41D-B693D0F3B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8822" y="3238500"/>
          <a:ext cx="220067" cy="207143"/>
        </a:xfrm>
        <a:prstGeom prst="rect">
          <a:avLst/>
        </a:prstGeom>
      </xdr:spPr>
    </xdr:pic>
    <xdr:clientData/>
  </xdr:oneCellAnchor>
  <xdr:oneCellAnchor>
    <xdr:from>
      <xdr:col>28</xdr:col>
      <xdr:colOff>209549</xdr:colOff>
      <xdr:row>8</xdr:row>
      <xdr:rowOff>0</xdr:rowOff>
    </xdr:from>
    <xdr:ext cx="220067" cy="216668"/>
    <xdr:pic>
      <xdr:nvPicPr>
        <xdr:cNvPr id="20" name="Рисунок 19">
          <a:extLst>
            <a:ext uri="{FF2B5EF4-FFF2-40B4-BE49-F238E27FC236}">
              <a16:creationId xmlns:a16="http://schemas.microsoft.com/office/drawing/2014/main" id="{A41616B9-65CE-4F71-B0F5-0633A03DD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8349" y="1524000"/>
          <a:ext cx="220067" cy="216668"/>
        </a:xfrm>
        <a:prstGeom prst="rect">
          <a:avLst/>
        </a:prstGeom>
      </xdr:spPr>
    </xdr:pic>
    <xdr:clientData/>
  </xdr:oneCellAnchor>
  <xdr:oneCellAnchor>
    <xdr:from>
      <xdr:col>34</xdr:col>
      <xdr:colOff>219072</xdr:colOff>
      <xdr:row>17</xdr:row>
      <xdr:rowOff>0</xdr:rowOff>
    </xdr:from>
    <xdr:ext cx="220067" cy="207143"/>
    <xdr:pic>
      <xdr:nvPicPr>
        <xdr:cNvPr id="21" name="Рисунок 20">
          <a:extLst>
            <a:ext uri="{FF2B5EF4-FFF2-40B4-BE49-F238E27FC236}">
              <a16:creationId xmlns:a16="http://schemas.microsoft.com/office/drawing/2014/main" id="{ED26971E-C853-403F-B3F1-B8D4DA231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45472" y="3238500"/>
          <a:ext cx="220067" cy="207143"/>
        </a:xfrm>
        <a:prstGeom prst="rect">
          <a:avLst/>
        </a:prstGeom>
      </xdr:spPr>
    </xdr:pic>
    <xdr:clientData/>
  </xdr:oneCellAnchor>
  <xdr:oneCellAnchor>
    <xdr:from>
      <xdr:col>40</xdr:col>
      <xdr:colOff>202403</xdr:colOff>
      <xdr:row>17</xdr:row>
      <xdr:rowOff>0</xdr:rowOff>
    </xdr:from>
    <xdr:ext cx="220068" cy="207143"/>
    <xdr:pic>
      <xdr:nvPicPr>
        <xdr:cNvPr id="22" name="Рисунок 21">
          <a:extLst>
            <a:ext uri="{FF2B5EF4-FFF2-40B4-BE49-F238E27FC236}">
              <a16:creationId xmlns:a16="http://schemas.microsoft.com/office/drawing/2014/main" id="{0B0089F2-FE7C-46A2-A8D6-ACE2A3DC0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86403" y="3238500"/>
          <a:ext cx="220068" cy="207143"/>
        </a:xfrm>
        <a:prstGeom prst="rect">
          <a:avLst/>
        </a:prstGeom>
      </xdr:spPr>
    </xdr:pic>
    <xdr:clientData/>
  </xdr:oneCellAnchor>
  <xdr:oneCellAnchor>
    <xdr:from>
      <xdr:col>34</xdr:col>
      <xdr:colOff>221453</xdr:colOff>
      <xdr:row>8</xdr:row>
      <xdr:rowOff>0</xdr:rowOff>
    </xdr:from>
    <xdr:ext cx="220067" cy="216668"/>
    <xdr:pic>
      <xdr:nvPicPr>
        <xdr:cNvPr id="23" name="Рисунок 22">
          <a:extLst>
            <a:ext uri="{FF2B5EF4-FFF2-40B4-BE49-F238E27FC236}">
              <a16:creationId xmlns:a16="http://schemas.microsoft.com/office/drawing/2014/main" id="{6FDD32DA-0C66-4770-9B7E-4E37A06AC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47853" y="1524000"/>
          <a:ext cx="220067" cy="216668"/>
        </a:xfrm>
        <a:prstGeom prst="rect">
          <a:avLst/>
        </a:prstGeom>
      </xdr:spPr>
    </xdr:pic>
    <xdr:clientData/>
  </xdr:oneCellAnchor>
  <xdr:oneCellAnchor>
    <xdr:from>
      <xdr:col>40</xdr:col>
      <xdr:colOff>202403</xdr:colOff>
      <xdr:row>8</xdr:row>
      <xdr:rowOff>0</xdr:rowOff>
    </xdr:from>
    <xdr:ext cx="220068" cy="216668"/>
    <xdr:pic>
      <xdr:nvPicPr>
        <xdr:cNvPr id="24" name="Рисунок 23">
          <a:extLst>
            <a:ext uri="{FF2B5EF4-FFF2-40B4-BE49-F238E27FC236}">
              <a16:creationId xmlns:a16="http://schemas.microsoft.com/office/drawing/2014/main" id="{C4D04C6B-2393-4B42-8182-8DECA6220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86403" y="1524000"/>
          <a:ext cx="220068" cy="216668"/>
        </a:xfrm>
        <a:prstGeom prst="rect">
          <a:avLst/>
        </a:prstGeom>
      </xdr:spPr>
    </xdr:pic>
    <xdr:clientData/>
  </xdr:oneCellAnchor>
  <xdr:oneCellAnchor>
    <xdr:from>
      <xdr:col>4</xdr:col>
      <xdr:colOff>209547</xdr:colOff>
      <xdr:row>17</xdr:row>
      <xdr:rowOff>0</xdr:rowOff>
    </xdr:from>
    <xdr:ext cx="220068" cy="207143"/>
    <xdr:pic>
      <xdr:nvPicPr>
        <xdr:cNvPr id="25" name="Рисунок 24">
          <a:extLst>
            <a:ext uri="{FF2B5EF4-FFF2-40B4-BE49-F238E27FC236}">
              <a16:creationId xmlns:a16="http://schemas.microsoft.com/office/drawing/2014/main" id="{F5EC2309-7E56-405D-8BA8-92FE7A96A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47" y="3238500"/>
          <a:ext cx="220068" cy="207143"/>
        </a:xfrm>
        <a:prstGeom prst="rect">
          <a:avLst/>
        </a:prstGeom>
      </xdr:spPr>
    </xdr:pic>
    <xdr:clientData/>
  </xdr:oneCellAnchor>
  <xdr:oneCellAnchor>
    <xdr:from>
      <xdr:col>4</xdr:col>
      <xdr:colOff>211928</xdr:colOff>
      <xdr:row>8</xdr:row>
      <xdr:rowOff>0</xdr:rowOff>
    </xdr:from>
    <xdr:ext cx="220068" cy="216668"/>
    <xdr:pic>
      <xdr:nvPicPr>
        <xdr:cNvPr id="26" name="Рисунок 25">
          <a:extLst>
            <a:ext uri="{FF2B5EF4-FFF2-40B4-BE49-F238E27FC236}">
              <a16:creationId xmlns:a16="http://schemas.microsoft.com/office/drawing/2014/main" id="{3840D79C-CD26-417D-BDBB-95EDF6578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0328" y="1524000"/>
          <a:ext cx="220068" cy="216668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33</xdr:row>
      <xdr:rowOff>11906</xdr:rowOff>
    </xdr:from>
    <xdr:ext cx="189737" cy="178593"/>
    <xdr:pic>
      <xdr:nvPicPr>
        <xdr:cNvPr id="27" name="Рисунок 26">
          <a:extLst>
            <a:ext uri="{FF2B5EF4-FFF2-40B4-BE49-F238E27FC236}">
              <a16:creationId xmlns:a16="http://schemas.microsoft.com/office/drawing/2014/main" id="{AA7B05DB-E7F9-4D5B-B116-B828508CD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5" y="6298406"/>
          <a:ext cx="189737" cy="178593"/>
        </a:xfrm>
        <a:prstGeom prst="rect">
          <a:avLst/>
        </a:prstGeom>
      </xdr:spPr>
    </xdr:pic>
    <xdr:clientData/>
  </xdr:oneCellAnchor>
  <xdr:oneCellAnchor>
    <xdr:from>
      <xdr:col>10</xdr:col>
      <xdr:colOff>238126</xdr:colOff>
      <xdr:row>25</xdr:row>
      <xdr:rowOff>11907</xdr:rowOff>
    </xdr:from>
    <xdr:ext cx="189737" cy="178593"/>
    <xdr:pic>
      <xdr:nvPicPr>
        <xdr:cNvPr id="28" name="Рисунок 27">
          <a:extLst>
            <a:ext uri="{FF2B5EF4-FFF2-40B4-BE49-F238E27FC236}">
              <a16:creationId xmlns:a16="http://schemas.microsoft.com/office/drawing/2014/main" id="{59E230DC-626F-45BE-A1FD-C1347D321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6" y="4774407"/>
          <a:ext cx="189737" cy="178593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17</xdr:row>
      <xdr:rowOff>11906</xdr:rowOff>
    </xdr:from>
    <xdr:ext cx="189737" cy="178593"/>
    <xdr:pic>
      <xdr:nvPicPr>
        <xdr:cNvPr id="29" name="Рисунок 28">
          <a:extLst>
            <a:ext uri="{FF2B5EF4-FFF2-40B4-BE49-F238E27FC236}">
              <a16:creationId xmlns:a16="http://schemas.microsoft.com/office/drawing/2014/main" id="{17A872CE-3E28-4C7F-B5B6-C85FDA883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5" y="3250406"/>
          <a:ext cx="189737" cy="178593"/>
        </a:xfrm>
        <a:prstGeom prst="rect">
          <a:avLst/>
        </a:prstGeom>
      </xdr:spPr>
    </xdr:pic>
    <xdr:clientData/>
  </xdr:oneCellAnchor>
  <xdr:oneCellAnchor>
    <xdr:from>
      <xdr:col>10</xdr:col>
      <xdr:colOff>226218</xdr:colOff>
      <xdr:row>8</xdr:row>
      <xdr:rowOff>11907</xdr:rowOff>
    </xdr:from>
    <xdr:ext cx="189737" cy="178593"/>
    <xdr:pic>
      <xdr:nvPicPr>
        <xdr:cNvPr id="30" name="Рисунок 29">
          <a:extLst>
            <a:ext uri="{FF2B5EF4-FFF2-40B4-BE49-F238E27FC236}">
              <a16:creationId xmlns:a16="http://schemas.microsoft.com/office/drawing/2014/main" id="{A5026F16-3C42-49A1-9000-CAC10FB5F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2218" y="1535907"/>
          <a:ext cx="189737" cy="1785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79374</xdr:colOff>
      <xdr:row>1</xdr:row>
      <xdr:rowOff>10583</xdr:rowOff>
    </xdr:from>
    <xdr:to>
      <xdr:col>26</xdr:col>
      <xdr:colOff>79374</xdr:colOff>
      <xdr:row>2</xdr:row>
      <xdr:rowOff>0</xdr:rowOff>
    </xdr:to>
    <xdr:cxnSp macro="">
      <xdr:nvCxnSpPr>
        <xdr:cNvPr id="2" name="Пряма зі стрілкою 1">
          <a:extLst>
            <a:ext uri="{FF2B5EF4-FFF2-40B4-BE49-F238E27FC236}">
              <a16:creationId xmlns:a16="http://schemas.microsoft.com/office/drawing/2014/main" id="{A98B467B-2623-4EDC-8C00-F93C43CE73AC}"/>
            </a:ext>
          </a:extLst>
        </xdr:cNvPr>
        <xdr:cNvCxnSpPr/>
      </xdr:nvCxnSpPr>
      <xdr:spPr>
        <a:xfrm flipV="1">
          <a:off x="6746874" y="201083"/>
          <a:ext cx="0" cy="17991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60</xdr:col>
      <xdr:colOff>236055</xdr:colOff>
      <xdr:row>10</xdr:row>
      <xdr:rowOff>7362</xdr:rowOff>
    </xdr:from>
    <xdr:ext cx="158751" cy="186360"/>
    <xdr:pic>
      <xdr:nvPicPr>
        <xdr:cNvPr id="3" name="Рисунок 2">
          <a:extLst>
            <a:ext uri="{FF2B5EF4-FFF2-40B4-BE49-F238E27FC236}">
              <a16:creationId xmlns:a16="http://schemas.microsoft.com/office/drawing/2014/main" id="{CDD1E536-C73E-4C73-84B7-47679E3B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36798251" y="1926166"/>
          <a:ext cx="186360" cy="158751"/>
        </a:xfrm>
        <a:prstGeom prst="rect">
          <a:avLst/>
        </a:prstGeom>
      </xdr:spPr>
    </xdr:pic>
    <xdr:clientData/>
  </xdr:oneCellAnchor>
  <xdr:oneCellAnchor>
    <xdr:from>
      <xdr:col>60</xdr:col>
      <xdr:colOff>232836</xdr:colOff>
      <xdr:row>19</xdr:row>
      <xdr:rowOff>0</xdr:rowOff>
    </xdr:from>
    <xdr:ext cx="158751" cy="186360"/>
    <xdr:pic>
      <xdr:nvPicPr>
        <xdr:cNvPr id="4" name="Рисунок 3">
          <a:extLst>
            <a:ext uri="{FF2B5EF4-FFF2-40B4-BE49-F238E27FC236}">
              <a16:creationId xmlns:a16="http://schemas.microsoft.com/office/drawing/2014/main" id="{C2620EA2-1150-47DC-9D46-F9EA73045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36795032" y="3633304"/>
          <a:ext cx="186360" cy="158751"/>
        </a:xfrm>
        <a:prstGeom prst="rect">
          <a:avLst/>
        </a:prstGeom>
      </xdr:spPr>
    </xdr:pic>
    <xdr:clientData/>
  </xdr:oneCellAnchor>
  <xdr:oneCellAnchor>
    <xdr:from>
      <xdr:col>54</xdr:col>
      <xdr:colOff>222250</xdr:colOff>
      <xdr:row>10</xdr:row>
      <xdr:rowOff>10584</xdr:rowOff>
    </xdr:from>
    <xdr:ext cx="158751" cy="186360"/>
    <xdr:pic>
      <xdr:nvPicPr>
        <xdr:cNvPr id="5" name="Рисунок 4">
          <a:extLst>
            <a:ext uri="{FF2B5EF4-FFF2-40B4-BE49-F238E27FC236}">
              <a16:creationId xmlns:a16="http://schemas.microsoft.com/office/drawing/2014/main" id="{7B66D8A7-9E0F-4D69-897E-054C4CC0D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33126846" y="1929388"/>
          <a:ext cx="186360" cy="158751"/>
        </a:xfrm>
        <a:prstGeom prst="rect">
          <a:avLst/>
        </a:prstGeom>
      </xdr:spPr>
    </xdr:pic>
    <xdr:clientData/>
  </xdr:oneCellAnchor>
  <xdr:oneCellAnchor>
    <xdr:from>
      <xdr:col>54</xdr:col>
      <xdr:colOff>222251</xdr:colOff>
      <xdr:row>19</xdr:row>
      <xdr:rowOff>1</xdr:rowOff>
    </xdr:from>
    <xdr:ext cx="158751" cy="186360"/>
    <xdr:pic>
      <xdr:nvPicPr>
        <xdr:cNvPr id="6" name="Рисунок 5">
          <a:extLst>
            <a:ext uri="{FF2B5EF4-FFF2-40B4-BE49-F238E27FC236}">
              <a16:creationId xmlns:a16="http://schemas.microsoft.com/office/drawing/2014/main" id="{F6FD23D8-1BFB-43BD-ACEB-5AF91A20E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33126847" y="3633305"/>
          <a:ext cx="186360" cy="158751"/>
        </a:xfrm>
        <a:prstGeom prst="rect">
          <a:avLst/>
        </a:prstGeom>
      </xdr:spPr>
    </xdr:pic>
    <xdr:clientData/>
  </xdr:oneCellAnchor>
  <xdr:oneCellAnchor>
    <xdr:from>
      <xdr:col>48</xdr:col>
      <xdr:colOff>222247</xdr:colOff>
      <xdr:row>9</xdr:row>
      <xdr:rowOff>190497</xdr:rowOff>
    </xdr:from>
    <xdr:ext cx="158751" cy="186360"/>
    <xdr:pic>
      <xdr:nvPicPr>
        <xdr:cNvPr id="7" name="Рисунок 6">
          <a:extLst>
            <a:ext uri="{FF2B5EF4-FFF2-40B4-BE49-F238E27FC236}">
              <a16:creationId xmlns:a16="http://schemas.microsoft.com/office/drawing/2014/main" id="{4C835AB2-BCC0-49AF-ADCD-579ECFC6B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9469243" y="1918801"/>
          <a:ext cx="186360" cy="158751"/>
        </a:xfrm>
        <a:prstGeom prst="rect">
          <a:avLst/>
        </a:prstGeom>
      </xdr:spPr>
    </xdr:pic>
    <xdr:clientData/>
  </xdr:oneCellAnchor>
  <xdr:oneCellAnchor>
    <xdr:from>
      <xdr:col>48</xdr:col>
      <xdr:colOff>222250</xdr:colOff>
      <xdr:row>19</xdr:row>
      <xdr:rowOff>10583</xdr:rowOff>
    </xdr:from>
    <xdr:ext cx="158751" cy="186360"/>
    <xdr:pic>
      <xdr:nvPicPr>
        <xdr:cNvPr id="8" name="Рисунок 7">
          <a:extLst>
            <a:ext uri="{FF2B5EF4-FFF2-40B4-BE49-F238E27FC236}">
              <a16:creationId xmlns:a16="http://schemas.microsoft.com/office/drawing/2014/main" id="{6A01A7D1-95DA-4042-AD7D-93132C9A0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9469246" y="3643887"/>
          <a:ext cx="186360" cy="158751"/>
        </a:xfrm>
        <a:prstGeom prst="rect">
          <a:avLst/>
        </a:prstGeom>
      </xdr:spPr>
    </xdr:pic>
    <xdr:clientData/>
  </xdr:oneCellAnchor>
  <xdr:oneCellAnchor>
    <xdr:from>
      <xdr:col>6</xdr:col>
      <xdr:colOff>222253</xdr:colOff>
      <xdr:row>19</xdr:row>
      <xdr:rowOff>0</xdr:rowOff>
    </xdr:from>
    <xdr:ext cx="158751" cy="186360"/>
    <xdr:pic>
      <xdr:nvPicPr>
        <xdr:cNvPr id="9" name="Рисунок 8">
          <a:extLst>
            <a:ext uri="{FF2B5EF4-FFF2-40B4-BE49-F238E27FC236}">
              <a16:creationId xmlns:a16="http://schemas.microsoft.com/office/drawing/2014/main" id="{007A9A95-F5B6-4523-9A54-282A2B106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3866049" y="3633304"/>
          <a:ext cx="186360" cy="158751"/>
        </a:xfrm>
        <a:prstGeom prst="rect">
          <a:avLst/>
        </a:prstGeom>
      </xdr:spPr>
    </xdr:pic>
    <xdr:clientData/>
  </xdr:oneCellAnchor>
  <xdr:oneCellAnchor>
    <xdr:from>
      <xdr:col>6</xdr:col>
      <xdr:colOff>222250</xdr:colOff>
      <xdr:row>10</xdr:row>
      <xdr:rowOff>0</xdr:rowOff>
    </xdr:from>
    <xdr:ext cx="158751" cy="186360"/>
    <xdr:pic>
      <xdr:nvPicPr>
        <xdr:cNvPr id="10" name="Рисунок 9">
          <a:extLst>
            <a:ext uri="{FF2B5EF4-FFF2-40B4-BE49-F238E27FC236}">
              <a16:creationId xmlns:a16="http://schemas.microsoft.com/office/drawing/2014/main" id="{05A70F5F-474A-4ED2-9F76-3752C7FB8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3866046" y="1918804"/>
          <a:ext cx="186360" cy="158751"/>
        </a:xfrm>
        <a:prstGeom prst="rect">
          <a:avLst/>
        </a:prstGeom>
      </xdr:spPr>
    </xdr:pic>
    <xdr:clientData/>
  </xdr:oneCellAnchor>
  <xdr:oneCellAnchor>
    <xdr:from>
      <xdr:col>12</xdr:col>
      <xdr:colOff>222248</xdr:colOff>
      <xdr:row>10</xdr:row>
      <xdr:rowOff>0</xdr:rowOff>
    </xdr:from>
    <xdr:ext cx="158751" cy="186360"/>
    <xdr:pic>
      <xdr:nvPicPr>
        <xdr:cNvPr id="11" name="Рисунок 10">
          <a:extLst>
            <a:ext uri="{FF2B5EF4-FFF2-40B4-BE49-F238E27FC236}">
              <a16:creationId xmlns:a16="http://schemas.microsoft.com/office/drawing/2014/main" id="{FCCF7E62-4C37-4EFE-B3B0-8E26AED3D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7523644" y="1918804"/>
          <a:ext cx="186360" cy="158751"/>
        </a:xfrm>
        <a:prstGeom prst="rect">
          <a:avLst/>
        </a:prstGeom>
      </xdr:spPr>
    </xdr:pic>
    <xdr:clientData/>
  </xdr:oneCellAnchor>
  <xdr:oneCellAnchor>
    <xdr:from>
      <xdr:col>12</xdr:col>
      <xdr:colOff>222249</xdr:colOff>
      <xdr:row>19</xdr:row>
      <xdr:rowOff>10583</xdr:rowOff>
    </xdr:from>
    <xdr:ext cx="158751" cy="186360"/>
    <xdr:pic>
      <xdr:nvPicPr>
        <xdr:cNvPr id="12" name="Рисунок 11">
          <a:extLst>
            <a:ext uri="{FF2B5EF4-FFF2-40B4-BE49-F238E27FC236}">
              <a16:creationId xmlns:a16="http://schemas.microsoft.com/office/drawing/2014/main" id="{555246CD-AA77-4286-BEAF-C3A01B9F8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7523645" y="3643887"/>
          <a:ext cx="186360" cy="158751"/>
        </a:xfrm>
        <a:prstGeom prst="rect">
          <a:avLst/>
        </a:prstGeom>
      </xdr:spPr>
    </xdr:pic>
    <xdr:clientData/>
  </xdr:oneCellAnchor>
  <xdr:oneCellAnchor>
    <xdr:from>
      <xdr:col>18</xdr:col>
      <xdr:colOff>222251</xdr:colOff>
      <xdr:row>10</xdr:row>
      <xdr:rowOff>0</xdr:rowOff>
    </xdr:from>
    <xdr:ext cx="158751" cy="186360"/>
    <xdr:pic>
      <xdr:nvPicPr>
        <xdr:cNvPr id="13" name="Рисунок 12">
          <a:extLst>
            <a:ext uri="{FF2B5EF4-FFF2-40B4-BE49-F238E27FC236}">
              <a16:creationId xmlns:a16="http://schemas.microsoft.com/office/drawing/2014/main" id="{64CADA45-B84C-49E7-A891-66ABA51EC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1181247" y="1918804"/>
          <a:ext cx="186360" cy="158751"/>
        </a:xfrm>
        <a:prstGeom prst="rect">
          <a:avLst/>
        </a:prstGeom>
      </xdr:spPr>
    </xdr:pic>
    <xdr:clientData/>
  </xdr:oneCellAnchor>
  <xdr:oneCellAnchor>
    <xdr:from>
      <xdr:col>18</xdr:col>
      <xdr:colOff>222249</xdr:colOff>
      <xdr:row>19</xdr:row>
      <xdr:rowOff>10583</xdr:rowOff>
    </xdr:from>
    <xdr:ext cx="158751" cy="186360"/>
    <xdr:pic>
      <xdr:nvPicPr>
        <xdr:cNvPr id="14" name="Рисунок 13">
          <a:extLst>
            <a:ext uri="{FF2B5EF4-FFF2-40B4-BE49-F238E27FC236}">
              <a16:creationId xmlns:a16="http://schemas.microsoft.com/office/drawing/2014/main" id="{90F20114-B8B4-4A9A-8EE1-2EB2A8D7F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1181245" y="3643887"/>
          <a:ext cx="186360" cy="158751"/>
        </a:xfrm>
        <a:prstGeom prst="rect">
          <a:avLst/>
        </a:prstGeom>
      </xdr:spPr>
    </xdr:pic>
    <xdr:clientData/>
  </xdr:oneCellAnchor>
  <xdr:oneCellAnchor>
    <xdr:from>
      <xdr:col>24</xdr:col>
      <xdr:colOff>222252</xdr:colOff>
      <xdr:row>10</xdr:row>
      <xdr:rowOff>0</xdr:rowOff>
    </xdr:from>
    <xdr:ext cx="158751" cy="186360"/>
    <xdr:pic>
      <xdr:nvPicPr>
        <xdr:cNvPr id="15" name="Рисунок 14">
          <a:extLst>
            <a:ext uri="{FF2B5EF4-FFF2-40B4-BE49-F238E27FC236}">
              <a16:creationId xmlns:a16="http://schemas.microsoft.com/office/drawing/2014/main" id="{BC9A0B77-8290-4BFA-B763-8473313F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4838848" y="1918804"/>
          <a:ext cx="186360" cy="158751"/>
        </a:xfrm>
        <a:prstGeom prst="rect">
          <a:avLst/>
        </a:prstGeom>
      </xdr:spPr>
    </xdr:pic>
    <xdr:clientData/>
  </xdr:oneCellAnchor>
  <xdr:oneCellAnchor>
    <xdr:from>
      <xdr:col>24</xdr:col>
      <xdr:colOff>222247</xdr:colOff>
      <xdr:row>19</xdr:row>
      <xdr:rowOff>10583</xdr:rowOff>
    </xdr:from>
    <xdr:ext cx="158751" cy="186360"/>
    <xdr:pic>
      <xdr:nvPicPr>
        <xdr:cNvPr id="16" name="Рисунок 15">
          <a:extLst>
            <a:ext uri="{FF2B5EF4-FFF2-40B4-BE49-F238E27FC236}">
              <a16:creationId xmlns:a16="http://schemas.microsoft.com/office/drawing/2014/main" id="{B601AFCA-9E1B-4847-A797-3FEE2D6F2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4838843" y="3643887"/>
          <a:ext cx="186360" cy="158751"/>
        </a:xfrm>
        <a:prstGeom prst="rect">
          <a:avLst/>
        </a:prstGeom>
      </xdr:spPr>
    </xdr:pic>
    <xdr:clientData/>
  </xdr:oneCellAnchor>
  <xdr:oneCellAnchor>
    <xdr:from>
      <xdr:col>30</xdr:col>
      <xdr:colOff>222251</xdr:colOff>
      <xdr:row>10</xdr:row>
      <xdr:rowOff>10585</xdr:rowOff>
    </xdr:from>
    <xdr:ext cx="158751" cy="186360"/>
    <xdr:pic>
      <xdr:nvPicPr>
        <xdr:cNvPr id="17" name="Рисунок 16">
          <a:extLst>
            <a:ext uri="{FF2B5EF4-FFF2-40B4-BE49-F238E27FC236}">
              <a16:creationId xmlns:a16="http://schemas.microsoft.com/office/drawing/2014/main" id="{3ED35D0B-A099-4166-B678-2D1AD2334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8496447" y="1929389"/>
          <a:ext cx="186360" cy="158751"/>
        </a:xfrm>
        <a:prstGeom prst="rect">
          <a:avLst/>
        </a:prstGeom>
      </xdr:spPr>
    </xdr:pic>
    <xdr:clientData/>
  </xdr:oneCellAnchor>
  <xdr:oneCellAnchor>
    <xdr:from>
      <xdr:col>30</xdr:col>
      <xdr:colOff>222250</xdr:colOff>
      <xdr:row>19</xdr:row>
      <xdr:rowOff>1</xdr:rowOff>
    </xdr:from>
    <xdr:ext cx="158751" cy="186360"/>
    <xdr:pic>
      <xdr:nvPicPr>
        <xdr:cNvPr id="18" name="Рисунок 17">
          <a:extLst>
            <a:ext uri="{FF2B5EF4-FFF2-40B4-BE49-F238E27FC236}">
              <a16:creationId xmlns:a16="http://schemas.microsoft.com/office/drawing/2014/main" id="{FFDD8795-ADD8-4D55-B81B-9FE421CF4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8496446" y="3633305"/>
          <a:ext cx="186360" cy="158751"/>
        </a:xfrm>
        <a:prstGeom prst="rect">
          <a:avLst/>
        </a:prstGeom>
      </xdr:spPr>
    </xdr:pic>
    <xdr:clientData/>
  </xdr:oneCellAnchor>
  <xdr:oneCellAnchor>
    <xdr:from>
      <xdr:col>36</xdr:col>
      <xdr:colOff>222250</xdr:colOff>
      <xdr:row>10</xdr:row>
      <xdr:rowOff>21167</xdr:rowOff>
    </xdr:from>
    <xdr:ext cx="158751" cy="186360"/>
    <xdr:pic>
      <xdr:nvPicPr>
        <xdr:cNvPr id="19" name="Рисунок 18">
          <a:extLst>
            <a:ext uri="{FF2B5EF4-FFF2-40B4-BE49-F238E27FC236}">
              <a16:creationId xmlns:a16="http://schemas.microsoft.com/office/drawing/2014/main" id="{6CAF93D4-9498-42FD-99F8-6FF2E6EB3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2154046" y="1939971"/>
          <a:ext cx="186360" cy="158751"/>
        </a:xfrm>
        <a:prstGeom prst="rect">
          <a:avLst/>
        </a:prstGeom>
      </xdr:spPr>
    </xdr:pic>
    <xdr:clientData/>
  </xdr:oneCellAnchor>
  <xdr:oneCellAnchor>
    <xdr:from>
      <xdr:col>36</xdr:col>
      <xdr:colOff>222250</xdr:colOff>
      <xdr:row>19</xdr:row>
      <xdr:rowOff>0</xdr:rowOff>
    </xdr:from>
    <xdr:ext cx="158751" cy="186360"/>
    <xdr:pic>
      <xdr:nvPicPr>
        <xdr:cNvPr id="20" name="Рисунок 19">
          <a:extLst>
            <a:ext uri="{FF2B5EF4-FFF2-40B4-BE49-F238E27FC236}">
              <a16:creationId xmlns:a16="http://schemas.microsoft.com/office/drawing/2014/main" id="{112A0F4F-C173-4A5E-9862-2ECA25045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2154046" y="3633304"/>
          <a:ext cx="186360" cy="158751"/>
        </a:xfrm>
        <a:prstGeom prst="rect">
          <a:avLst/>
        </a:prstGeom>
      </xdr:spPr>
    </xdr:pic>
    <xdr:clientData/>
  </xdr:oneCellAnchor>
  <xdr:oneCellAnchor>
    <xdr:from>
      <xdr:col>42</xdr:col>
      <xdr:colOff>232833</xdr:colOff>
      <xdr:row>19</xdr:row>
      <xdr:rowOff>10585</xdr:rowOff>
    </xdr:from>
    <xdr:ext cx="158751" cy="186360"/>
    <xdr:pic>
      <xdr:nvPicPr>
        <xdr:cNvPr id="21" name="Рисунок 20">
          <a:extLst>
            <a:ext uri="{FF2B5EF4-FFF2-40B4-BE49-F238E27FC236}">
              <a16:creationId xmlns:a16="http://schemas.microsoft.com/office/drawing/2014/main" id="{ACF8A218-31BC-4669-94AB-EF46CE6C2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5822229" y="3643889"/>
          <a:ext cx="186360" cy="158751"/>
        </a:xfrm>
        <a:prstGeom prst="rect">
          <a:avLst/>
        </a:prstGeom>
      </xdr:spPr>
    </xdr:pic>
    <xdr:clientData/>
  </xdr:oneCellAnchor>
  <xdr:oneCellAnchor>
    <xdr:from>
      <xdr:col>42</xdr:col>
      <xdr:colOff>222250</xdr:colOff>
      <xdr:row>10</xdr:row>
      <xdr:rowOff>10584</xdr:rowOff>
    </xdr:from>
    <xdr:ext cx="158751" cy="186360"/>
    <xdr:pic>
      <xdr:nvPicPr>
        <xdr:cNvPr id="22" name="Рисунок 21">
          <a:extLst>
            <a:ext uri="{FF2B5EF4-FFF2-40B4-BE49-F238E27FC236}">
              <a16:creationId xmlns:a16="http://schemas.microsoft.com/office/drawing/2014/main" id="{E8DF46EA-6B4B-4B21-B8A1-0405C52A6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5811646" y="1929388"/>
          <a:ext cx="186360" cy="158751"/>
        </a:xfrm>
        <a:prstGeom prst="rect">
          <a:avLst/>
        </a:prstGeom>
      </xdr:spPr>
    </xdr:pic>
    <xdr:clientData/>
  </xdr:oneCellAnchor>
  <xdr:oneCellAnchor>
    <xdr:from>
      <xdr:col>66</xdr:col>
      <xdr:colOff>222250</xdr:colOff>
      <xdr:row>19</xdr:row>
      <xdr:rowOff>21168</xdr:rowOff>
    </xdr:from>
    <xdr:ext cx="158751" cy="186360"/>
    <xdr:pic>
      <xdr:nvPicPr>
        <xdr:cNvPr id="23" name="Рисунок 22">
          <a:extLst>
            <a:ext uri="{FF2B5EF4-FFF2-40B4-BE49-F238E27FC236}">
              <a16:creationId xmlns:a16="http://schemas.microsoft.com/office/drawing/2014/main" id="{7EDEDB5F-1C7C-4E12-B22D-E2EA9626E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40442046" y="3654472"/>
          <a:ext cx="186360" cy="158751"/>
        </a:xfrm>
        <a:prstGeom prst="rect">
          <a:avLst/>
        </a:prstGeom>
      </xdr:spPr>
    </xdr:pic>
    <xdr:clientData/>
  </xdr:oneCellAnchor>
  <xdr:oneCellAnchor>
    <xdr:from>
      <xdr:col>66</xdr:col>
      <xdr:colOff>222250</xdr:colOff>
      <xdr:row>10</xdr:row>
      <xdr:rowOff>21167</xdr:rowOff>
    </xdr:from>
    <xdr:ext cx="158751" cy="186360"/>
    <xdr:pic>
      <xdr:nvPicPr>
        <xdr:cNvPr id="24" name="Рисунок 23">
          <a:extLst>
            <a:ext uri="{FF2B5EF4-FFF2-40B4-BE49-F238E27FC236}">
              <a16:creationId xmlns:a16="http://schemas.microsoft.com/office/drawing/2014/main" id="{5CE1C05F-BB9E-49BB-84E2-5141F55C0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40442046" y="1939971"/>
          <a:ext cx="186360" cy="1587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http://www.foxtrotgroup.com.ua/uk/tender.html" TargetMode="External"/><Relationship Id="rId1" Type="http://schemas.openxmlformats.org/officeDocument/2006/relationships/hyperlink" Target="mailto:tender-1155@foxtrot.ua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1"/>
  <sheetViews>
    <sheetView showZeros="0" tabSelected="1" defaultGridColor="0" colorId="22" zoomScaleNormal="100" workbookViewId="0">
      <selection activeCell="B2" sqref="B2"/>
    </sheetView>
  </sheetViews>
  <sheetFormatPr defaultColWidth="8.5703125" defaultRowHeight="12.75" x14ac:dyDescent="0.25"/>
  <cols>
    <col min="1" max="1" width="29.140625" style="8" customWidth="1"/>
    <col min="2" max="2" width="81.140625" style="36" customWidth="1"/>
    <col min="3" max="16384" width="8.5703125" style="1"/>
  </cols>
  <sheetData>
    <row r="1" spans="1:2" x14ac:dyDescent="0.25">
      <c r="A1" s="3" t="s">
        <v>2</v>
      </c>
      <c r="B1" s="5"/>
    </row>
    <row r="2" spans="1:2" x14ac:dyDescent="0.25">
      <c r="A2" s="154" t="s">
        <v>46</v>
      </c>
      <c r="B2" s="11" t="s">
        <v>58</v>
      </c>
    </row>
    <row r="3" spans="1:2" ht="76.5" x14ac:dyDescent="0.25">
      <c r="A3" s="149"/>
      <c r="B3" s="12" t="s">
        <v>216</v>
      </c>
    </row>
    <row r="4" spans="1:2" ht="25.5" x14ac:dyDescent="0.25">
      <c r="A4" s="149"/>
      <c r="B4" s="13" t="s">
        <v>217</v>
      </c>
    </row>
    <row r="5" spans="1:2" x14ac:dyDescent="0.25">
      <c r="A5" s="149"/>
      <c r="B5" s="14" t="s">
        <v>218</v>
      </c>
    </row>
    <row r="6" spans="1:2" x14ac:dyDescent="0.25">
      <c r="A6" s="149"/>
      <c r="B6" s="14" t="s">
        <v>219</v>
      </c>
    </row>
    <row r="7" spans="1:2" ht="25.5" x14ac:dyDescent="0.25">
      <c r="A7" s="149"/>
      <c r="B7" s="15" t="s">
        <v>220</v>
      </c>
    </row>
    <row r="8" spans="1:2" x14ac:dyDescent="0.25">
      <c r="A8" s="155"/>
      <c r="B8" s="16" t="s">
        <v>221</v>
      </c>
    </row>
    <row r="9" spans="1:2" x14ac:dyDescent="0.25">
      <c r="A9" s="156" t="s">
        <v>23</v>
      </c>
      <c r="B9" s="17" t="s">
        <v>24</v>
      </c>
    </row>
    <row r="10" spans="1:2" x14ac:dyDescent="0.25">
      <c r="A10" s="157"/>
      <c r="B10" s="18" t="s">
        <v>25</v>
      </c>
    </row>
    <row r="11" spans="1:2" x14ac:dyDescent="0.25">
      <c r="A11" s="158"/>
      <c r="B11" s="19" t="s">
        <v>1</v>
      </c>
    </row>
    <row r="12" spans="1:2" x14ac:dyDescent="0.25">
      <c r="A12" s="146" t="s">
        <v>42</v>
      </c>
      <c r="B12" s="20" t="s">
        <v>45</v>
      </c>
    </row>
    <row r="13" spans="1:2" x14ac:dyDescent="0.25">
      <c r="A13" s="147"/>
      <c r="B13" s="13" t="s">
        <v>215</v>
      </c>
    </row>
    <row r="14" spans="1:2" x14ac:dyDescent="0.25">
      <c r="A14" s="147"/>
      <c r="B14" s="18" t="s">
        <v>26</v>
      </c>
    </row>
    <row r="15" spans="1:2" x14ac:dyDescent="0.25">
      <c r="A15" s="147"/>
      <c r="B15" s="140" t="s">
        <v>49</v>
      </c>
    </row>
    <row r="16" spans="1:2" ht="25.5" x14ac:dyDescent="0.25">
      <c r="A16" s="147"/>
      <c r="B16" s="140" t="s">
        <v>50</v>
      </c>
    </row>
    <row r="17" spans="1:2" x14ac:dyDescent="0.25">
      <c r="A17" s="147"/>
      <c r="B17" s="140" t="s">
        <v>222</v>
      </c>
    </row>
    <row r="18" spans="1:2" x14ac:dyDescent="0.25">
      <c r="A18" s="147"/>
      <c r="B18" s="140" t="s">
        <v>48</v>
      </c>
    </row>
    <row r="19" spans="1:2" ht="12.75" customHeight="1" x14ac:dyDescent="0.25">
      <c r="A19" s="147"/>
      <c r="B19" s="140" t="s">
        <v>53</v>
      </c>
    </row>
    <row r="20" spans="1:2" ht="25.5" x14ac:dyDescent="0.25">
      <c r="A20" s="147"/>
      <c r="B20" s="12" t="s">
        <v>54</v>
      </c>
    </row>
    <row r="21" spans="1:2" x14ac:dyDescent="0.25">
      <c r="A21" s="147"/>
      <c r="B21" s="21" t="s">
        <v>40</v>
      </c>
    </row>
    <row r="22" spans="1:2" x14ac:dyDescent="0.25">
      <c r="A22" s="148"/>
      <c r="B22" s="22" t="s">
        <v>15</v>
      </c>
    </row>
    <row r="23" spans="1:2" x14ac:dyDescent="0.25">
      <c r="A23" s="149" t="s">
        <v>27</v>
      </c>
      <c r="B23" s="23">
        <v>45667</v>
      </c>
    </row>
    <row r="24" spans="1:2" x14ac:dyDescent="0.25">
      <c r="A24" s="149"/>
      <c r="B24" s="24" t="s">
        <v>14</v>
      </c>
    </row>
    <row r="25" spans="1:2" ht="38.25" x14ac:dyDescent="0.25">
      <c r="A25" s="150"/>
      <c r="B25" s="25" t="s">
        <v>28</v>
      </c>
    </row>
    <row r="26" spans="1:2" ht="25.5" x14ac:dyDescent="0.25">
      <c r="A26" s="151" t="s">
        <v>29</v>
      </c>
      <c r="B26" s="26" t="s">
        <v>0</v>
      </c>
    </row>
    <row r="27" spans="1:2" ht="38.25" x14ac:dyDescent="0.25">
      <c r="A27" s="152"/>
      <c r="B27" s="27" t="s">
        <v>57</v>
      </c>
    </row>
    <row r="28" spans="1:2" ht="25.5" x14ac:dyDescent="0.25">
      <c r="A28" s="152"/>
      <c r="B28" s="27" t="s">
        <v>223</v>
      </c>
    </row>
    <row r="29" spans="1:2" s="2" customFormat="1" ht="25.5" x14ac:dyDescent="0.25">
      <c r="A29" s="153"/>
      <c r="B29" s="28" t="s">
        <v>225</v>
      </c>
    </row>
    <row r="30" spans="1:2" x14ac:dyDescent="0.25">
      <c r="A30" s="159" t="s">
        <v>30</v>
      </c>
      <c r="B30" s="29" t="s">
        <v>31</v>
      </c>
    </row>
    <row r="31" spans="1:2" x14ac:dyDescent="0.25">
      <c r="A31" s="149"/>
      <c r="B31" s="37" t="s">
        <v>226</v>
      </c>
    </row>
    <row r="32" spans="1:2" x14ac:dyDescent="0.25">
      <c r="A32" s="149"/>
      <c r="B32" s="37" t="s">
        <v>227</v>
      </c>
    </row>
    <row r="33" spans="1:2" x14ac:dyDescent="0.25">
      <c r="A33" s="149"/>
      <c r="B33" s="37" t="s">
        <v>228</v>
      </c>
    </row>
    <row r="34" spans="1:2" x14ac:dyDescent="0.25">
      <c r="A34" s="150"/>
      <c r="B34" s="38" t="s">
        <v>51</v>
      </c>
    </row>
    <row r="35" spans="1:2" ht="38.25" x14ac:dyDescent="0.25">
      <c r="A35" s="4" t="s">
        <v>32</v>
      </c>
      <c r="B35" s="30" t="s">
        <v>33</v>
      </c>
    </row>
    <row r="36" spans="1:2" x14ac:dyDescent="0.25">
      <c r="A36" s="144" t="s">
        <v>34</v>
      </c>
      <c r="B36" s="20" t="s">
        <v>17</v>
      </c>
    </row>
    <row r="37" spans="1:2" x14ac:dyDescent="0.25">
      <c r="A37" s="157"/>
      <c r="B37" s="31" t="s">
        <v>18</v>
      </c>
    </row>
    <row r="38" spans="1:2" x14ac:dyDescent="0.25">
      <c r="A38" s="145"/>
      <c r="B38" s="31" t="s">
        <v>35</v>
      </c>
    </row>
    <row r="39" spans="1:2" x14ac:dyDescent="0.25">
      <c r="A39" s="144" t="s">
        <v>36</v>
      </c>
      <c r="B39" s="20" t="s">
        <v>21</v>
      </c>
    </row>
    <row r="40" spans="1:2" x14ac:dyDescent="0.25">
      <c r="A40" s="157"/>
      <c r="B40" s="31" t="s">
        <v>19</v>
      </c>
    </row>
    <row r="41" spans="1:2" x14ac:dyDescent="0.25">
      <c r="A41" s="157"/>
      <c r="B41" s="31" t="s">
        <v>22</v>
      </c>
    </row>
    <row r="42" spans="1:2" x14ac:dyDescent="0.25">
      <c r="A42" s="145"/>
      <c r="B42" s="32" t="s">
        <v>20</v>
      </c>
    </row>
    <row r="43" spans="1:2" ht="25.5" x14ac:dyDescent="0.25">
      <c r="A43" s="39" t="s">
        <v>37</v>
      </c>
      <c r="B43" s="30" t="s">
        <v>16</v>
      </c>
    </row>
    <row r="44" spans="1:2" ht="25.5" x14ac:dyDescent="0.25">
      <c r="A44" s="144" t="s">
        <v>38</v>
      </c>
      <c r="B44" s="18" t="s">
        <v>39</v>
      </c>
    </row>
    <row r="45" spans="1:2" x14ac:dyDescent="0.25">
      <c r="A45" s="145"/>
      <c r="B45" s="33" t="s">
        <v>11</v>
      </c>
    </row>
    <row r="46" spans="1:2" ht="25.5" x14ac:dyDescent="0.25">
      <c r="A46" s="10" t="s">
        <v>52</v>
      </c>
      <c r="B46" s="34" t="s">
        <v>229</v>
      </c>
    </row>
    <row r="47" spans="1:2" x14ac:dyDescent="0.25">
      <c r="A47" s="5"/>
      <c r="B47" s="7"/>
    </row>
    <row r="48" spans="1:2" x14ac:dyDescent="0.25">
      <c r="A48" s="5"/>
      <c r="B48" s="7"/>
    </row>
    <row r="49" spans="1:2" x14ac:dyDescent="0.25">
      <c r="A49" s="6"/>
      <c r="B49" s="7"/>
    </row>
    <row r="50" spans="1:2" x14ac:dyDescent="0.25">
      <c r="A50" s="7"/>
      <c r="B50" s="35"/>
    </row>
    <row r="51" spans="1:2" x14ac:dyDescent="0.25">
      <c r="A51" s="7"/>
      <c r="B51" s="35"/>
    </row>
    <row r="52" spans="1:2" x14ac:dyDescent="0.25">
      <c r="A52" s="7"/>
      <c r="B52" s="35"/>
    </row>
    <row r="53" spans="1:2" x14ac:dyDescent="0.25">
      <c r="A53" s="7"/>
      <c r="B53" s="35"/>
    </row>
    <row r="54" spans="1:2" x14ac:dyDescent="0.25">
      <c r="A54" s="7"/>
      <c r="B54" s="35"/>
    </row>
    <row r="55" spans="1:2" x14ac:dyDescent="0.25">
      <c r="A55" s="7"/>
      <c r="B55" s="35"/>
    </row>
    <row r="56" spans="1:2" x14ac:dyDescent="0.25">
      <c r="A56" s="7"/>
      <c r="B56" s="35"/>
    </row>
    <row r="57" spans="1:2" x14ac:dyDescent="0.25">
      <c r="A57" s="7"/>
      <c r="B57" s="35"/>
    </row>
    <row r="58" spans="1:2" x14ac:dyDescent="0.25">
      <c r="A58" s="7"/>
      <c r="B58" s="35"/>
    </row>
    <row r="60" spans="1:2" x14ac:dyDescent="0.25">
      <c r="A60" s="7"/>
      <c r="B60" s="35"/>
    </row>
    <row r="61" spans="1:2" x14ac:dyDescent="0.25">
      <c r="A61" s="7"/>
      <c r="B61" s="35"/>
    </row>
  </sheetData>
  <mergeCells count="9">
    <mergeCell ref="A44:A45"/>
    <mergeCell ref="A12:A22"/>
    <mergeCell ref="A23:A25"/>
    <mergeCell ref="A26:A29"/>
    <mergeCell ref="A2:A8"/>
    <mergeCell ref="A9:A11"/>
    <mergeCell ref="A30:A34"/>
    <mergeCell ref="A36:A38"/>
    <mergeCell ref="A39:A42"/>
  </mergeCells>
  <conditionalFormatting sqref="B23">
    <cfRule type="containsBlanks" dxfId="3" priority="4">
      <formula>LEN(TRIM(B23))=0</formula>
    </cfRule>
  </conditionalFormatting>
  <hyperlinks>
    <hyperlink ref="B13" r:id="rId1" xr:uid="{00000000-0004-0000-0000-000000000000}"/>
    <hyperlink ref="B4" location="'Додаток 1'!A1" display="Перелік робіт по адмініструванню серверів наданий в Додатку 1." xr:uid="{00000000-0004-0000-0000-000001000000}"/>
    <hyperlink ref="B45" r:id="rId2" xr:uid="{00000000-0004-0000-0000-000002000000}"/>
    <hyperlink ref="B11" r:id="rId3" xr:uid="{00000000-0004-0000-0000-000003000000}"/>
    <hyperlink ref="B5" location="'Додаток 2'!A1" display="Технічне завдання предмету закупівлі надано в Додатку 2." xr:uid="{00000000-0004-0000-0000-000004000000}"/>
    <hyperlink ref="B7" location="'Додаток 4'!A1" display="Графік проведення робіт та дплан з механіки дій щодо демонтажу / монтажу надаються в Додатку 4. " xr:uid="{80A9C2F4-0AFC-4613-8056-0F7771841FC9}"/>
    <hyperlink ref="B6" location="'Додаток 3'!A1" display="Схема обладнання на складі Чайки надається в Додаток 3." xr:uid="{2F36E968-5180-4715-8FD1-4F41B8BC67C6}"/>
  </hyperlinks>
  <pageMargins left="0.39370078740157483" right="0.39370078740157483" top="0.39370078740157483" bottom="0.39370078740157483" header="0.19685039370078741" footer="0.19685039370078741"/>
  <pageSetup paperSize="9" scale="82" fitToHeight="0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2"/>
  <sheetViews>
    <sheetView showGridLines="0" showZeros="0" defaultGridColor="0" colorId="22" zoomScaleNormal="100" workbookViewId="0">
      <selection activeCell="C3" sqref="C3"/>
    </sheetView>
  </sheetViews>
  <sheetFormatPr defaultRowHeight="12.75" x14ac:dyDescent="0.25"/>
  <cols>
    <col min="1" max="1" width="49.5703125" style="9" bestFit="1" customWidth="1"/>
    <col min="2" max="2" width="21.7109375" style="9" bestFit="1" customWidth="1"/>
    <col min="3" max="3" width="34.5703125" style="50" customWidth="1"/>
    <col min="4" max="4" width="9.140625" style="52"/>
    <col min="5" max="12" width="8.7109375" style="52" customWidth="1"/>
    <col min="13" max="16384" width="9.140625" style="52"/>
  </cols>
  <sheetData>
    <row r="1" spans="1:4" x14ac:dyDescent="0.25">
      <c r="A1" s="55" t="str">
        <f>IF($C$3=0,"Додаток 1. Специфікація закупівлі","Додаток 1. Комерційна пропозиція")</f>
        <v>Додаток 1. Специфікація закупівлі</v>
      </c>
      <c r="B1" s="52"/>
      <c r="D1" s="51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4" s="53" customFormat="1" x14ac:dyDescent="0.25">
      <c r="A2" s="7" t="str">
        <f>Документація!$B$2</f>
        <v>Демонтаж, монтаж складського обладнання</v>
      </c>
      <c r="D2" s="54" t="str">
        <f>IF($C$3=0,"Поля для заповнення промарковано кольором.","")</f>
        <v>Поля для заповнення промарковано кольором.</v>
      </c>
    </row>
    <row r="3" spans="1:4" s="53" customFormat="1" ht="12.75" customHeight="1" x14ac:dyDescent="0.25">
      <c r="A3" s="160" t="s">
        <v>12</v>
      </c>
      <c r="B3" s="160"/>
      <c r="C3" s="56"/>
    </row>
    <row r="4" spans="1:4" s="53" customFormat="1" x14ac:dyDescent="0.25">
      <c r="A4" s="160" t="s">
        <v>44</v>
      </c>
      <c r="B4" s="160"/>
      <c r="C4" s="56"/>
    </row>
    <row r="5" spans="1:4" s="53" customFormat="1" x14ac:dyDescent="0.25">
      <c r="A5" s="160" t="s">
        <v>3</v>
      </c>
      <c r="B5" s="160"/>
      <c r="C5" s="56"/>
    </row>
    <row r="6" spans="1:4" s="53" customFormat="1" x14ac:dyDescent="0.25">
      <c r="A6" s="160" t="s">
        <v>4</v>
      </c>
      <c r="B6" s="160"/>
      <c r="C6" s="56"/>
    </row>
    <row r="7" spans="1:4" s="53" customFormat="1" x14ac:dyDescent="0.25">
      <c r="A7" s="160" t="s">
        <v>5</v>
      </c>
      <c r="B7" s="160"/>
      <c r="C7" s="56"/>
    </row>
    <row r="8" spans="1:4" s="53" customFormat="1" x14ac:dyDescent="0.25">
      <c r="A8" s="160" t="s">
        <v>6</v>
      </c>
      <c r="B8" s="160"/>
      <c r="C8" s="56"/>
    </row>
    <row r="9" spans="1:4" s="53" customFormat="1" x14ac:dyDescent="0.25">
      <c r="A9" s="160" t="s">
        <v>43</v>
      </c>
      <c r="B9" s="160"/>
      <c r="C9" s="56"/>
    </row>
    <row r="10" spans="1:4" s="53" customFormat="1" x14ac:dyDescent="0.25">
      <c r="A10" s="160" t="s">
        <v>7</v>
      </c>
      <c r="B10" s="160"/>
      <c r="C10" s="56"/>
    </row>
    <row r="11" spans="1:4" s="53" customFormat="1" x14ac:dyDescent="0.25">
      <c r="A11" s="160" t="s">
        <v>8</v>
      </c>
      <c r="B11" s="160"/>
      <c r="C11" s="56"/>
    </row>
    <row r="12" spans="1:4" s="53" customFormat="1" x14ac:dyDescent="0.25">
      <c r="A12" s="160" t="s">
        <v>9</v>
      </c>
      <c r="B12" s="160"/>
      <c r="C12" s="56"/>
    </row>
    <row r="13" spans="1:4" s="53" customFormat="1" x14ac:dyDescent="0.25">
      <c r="A13" s="160" t="s">
        <v>13</v>
      </c>
      <c r="B13" s="160"/>
      <c r="C13" s="56"/>
    </row>
    <row r="14" spans="1:4" s="53" customFormat="1" x14ac:dyDescent="0.25">
      <c r="A14" s="160" t="s">
        <v>41</v>
      </c>
      <c r="B14" s="160"/>
      <c r="C14" s="56"/>
    </row>
    <row r="15" spans="1:4" x14ac:dyDescent="0.25">
      <c r="A15" s="160" t="s">
        <v>10</v>
      </c>
      <c r="B15" s="160"/>
      <c r="C15" s="56"/>
    </row>
    <row r="16" spans="1:4" ht="24.75" customHeight="1" x14ac:dyDescent="0.25">
      <c r="A16" s="160" t="s">
        <v>224</v>
      </c>
      <c r="B16" s="160"/>
      <c r="C16" s="56"/>
    </row>
    <row r="17" spans="1:3" ht="27" customHeight="1" x14ac:dyDescent="0.25">
      <c r="A17" s="160" t="s">
        <v>198</v>
      </c>
      <c r="B17" s="160"/>
      <c r="C17" s="56"/>
    </row>
    <row r="18" spans="1:3" ht="27" customHeight="1" x14ac:dyDescent="0.25">
      <c r="A18" s="160" t="s">
        <v>200</v>
      </c>
      <c r="B18" s="160"/>
      <c r="C18" s="56"/>
    </row>
    <row r="19" spans="1:3" ht="24.75" customHeight="1" x14ac:dyDescent="0.25">
      <c r="A19" s="160" t="s">
        <v>199</v>
      </c>
      <c r="B19" s="160"/>
      <c r="C19" s="56"/>
    </row>
    <row r="20" spans="1:3" ht="26.25" customHeight="1" x14ac:dyDescent="0.25">
      <c r="A20" s="160" t="s">
        <v>66</v>
      </c>
      <c r="B20" s="160"/>
      <c r="C20" s="56"/>
    </row>
    <row r="21" spans="1:3" ht="51.75" customHeight="1" x14ac:dyDescent="0.25">
      <c r="A21" s="160" t="s">
        <v>201</v>
      </c>
      <c r="B21" s="160"/>
      <c r="C21" s="56"/>
    </row>
    <row r="22" spans="1:3" ht="27" customHeight="1" x14ac:dyDescent="0.25">
      <c r="A22" s="160" t="s">
        <v>65</v>
      </c>
      <c r="B22" s="160"/>
      <c r="C22" s="56"/>
    </row>
    <row r="23" spans="1:3" ht="39" customHeight="1" x14ac:dyDescent="0.25">
      <c r="A23" s="160" t="s">
        <v>64</v>
      </c>
      <c r="B23" s="160"/>
      <c r="C23" s="56"/>
    </row>
    <row r="24" spans="1:3" x14ac:dyDescent="0.25">
      <c r="A24" s="160" t="s">
        <v>230</v>
      </c>
      <c r="B24" s="160"/>
      <c r="C24" s="56"/>
    </row>
    <row r="25" spans="1:3" ht="25.5" customHeight="1" x14ac:dyDescent="0.25">
      <c r="A25" s="160" t="s">
        <v>231</v>
      </c>
      <c r="B25" s="160"/>
      <c r="C25" s="56"/>
    </row>
    <row r="26" spans="1:3" ht="39" customHeight="1" x14ac:dyDescent="0.25">
      <c r="A26" s="160" t="s">
        <v>232</v>
      </c>
      <c r="B26" s="160"/>
      <c r="C26" s="56"/>
    </row>
    <row r="27" spans="1:3" ht="39" customHeight="1" x14ac:dyDescent="0.25">
      <c r="A27" s="160" t="s">
        <v>63</v>
      </c>
      <c r="B27" s="160"/>
      <c r="C27" s="56"/>
    </row>
    <row r="28" spans="1:3" ht="25.5" customHeight="1" x14ac:dyDescent="0.25">
      <c r="A28" s="160" t="s">
        <v>62</v>
      </c>
      <c r="B28" s="160"/>
      <c r="C28" s="56"/>
    </row>
    <row r="29" spans="1:3" x14ac:dyDescent="0.25">
      <c r="A29" s="160" t="s">
        <v>233</v>
      </c>
      <c r="B29" s="160"/>
      <c r="C29" s="56"/>
    </row>
    <row r="30" spans="1:3" ht="33.75" x14ac:dyDescent="0.25">
      <c r="A30" s="57" t="s">
        <v>47</v>
      </c>
      <c r="B30" s="63" t="s">
        <v>196</v>
      </c>
      <c r="C30" s="59" t="s">
        <v>56</v>
      </c>
    </row>
    <row r="31" spans="1:3" x14ac:dyDescent="0.25">
      <c r="A31" s="161" t="s">
        <v>195</v>
      </c>
      <c r="B31" s="162"/>
      <c r="C31" s="60"/>
    </row>
    <row r="32" spans="1:3" x14ac:dyDescent="0.25">
      <c r="A32" s="141" t="s">
        <v>197</v>
      </c>
      <c r="B32" s="64">
        <v>11340</v>
      </c>
      <c r="C32" s="143" t="s">
        <v>234</v>
      </c>
    </row>
    <row r="33" spans="1:3" x14ac:dyDescent="0.25">
      <c r="A33" s="141" t="s">
        <v>61</v>
      </c>
      <c r="B33" s="64">
        <v>1035</v>
      </c>
      <c r="C33" s="143" t="s">
        <v>234</v>
      </c>
    </row>
    <row r="34" spans="1:3" x14ac:dyDescent="0.25">
      <c r="A34" s="141" t="s">
        <v>60</v>
      </c>
      <c r="B34" s="64">
        <v>517</v>
      </c>
      <c r="C34" s="143" t="s">
        <v>234</v>
      </c>
    </row>
    <row r="35" spans="1:3" x14ac:dyDescent="0.25">
      <c r="A35" s="142" t="s">
        <v>59</v>
      </c>
      <c r="B35" s="64">
        <v>212</v>
      </c>
      <c r="C35" s="143" t="s">
        <v>234</v>
      </c>
    </row>
    <row r="36" spans="1:3" x14ac:dyDescent="0.25">
      <c r="A36" s="161" t="s">
        <v>236</v>
      </c>
      <c r="B36" s="162"/>
      <c r="C36" s="60"/>
    </row>
    <row r="37" spans="1:3" x14ac:dyDescent="0.25">
      <c r="A37" s="141" t="s">
        <v>197</v>
      </c>
      <c r="B37" s="64">
        <v>11412</v>
      </c>
      <c r="C37" s="143" t="s">
        <v>234</v>
      </c>
    </row>
    <row r="38" spans="1:3" x14ac:dyDescent="0.25">
      <c r="A38" s="141" t="s">
        <v>61</v>
      </c>
      <c r="B38" s="64">
        <v>1034</v>
      </c>
      <c r="C38" s="143" t="s">
        <v>234</v>
      </c>
    </row>
    <row r="39" spans="1:3" x14ac:dyDescent="0.25">
      <c r="A39" s="141" t="s">
        <v>60</v>
      </c>
      <c r="B39" s="64">
        <v>523</v>
      </c>
      <c r="C39" s="143" t="s">
        <v>234</v>
      </c>
    </row>
    <row r="40" spans="1:3" x14ac:dyDescent="0.25">
      <c r="A40" s="142" t="s">
        <v>59</v>
      </c>
      <c r="B40" s="64">
        <v>167</v>
      </c>
      <c r="C40" s="143" t="s">
        <v>234</v>
      </c>
    </row>
    <row r="41" spans="1:3" x14ac:dyDescent="0.25">
      <c r="A41" s="161" t="s">
        <v>235</v>
      </c>
      <c r="B41" s="162"/>
      <c r="C41" s="60"/>
    </row>
    <row r="42" spans="1:3" x14ac:dyDescent="0.25">
      <c r="A42" s="61" t="s">
        <v>55</v>
      </c>
      <c r="B42" s="58"/>
      <c r="C42" s="62">
        <f>SUM(C31:C36)</f>
        <v>0</v>
      </c>
    </row>
  </sheetData>
  <sheetProtection algorithmName="SHA-512" hashValue="UG93P4bkmSM9ofcOl/goumC3gNJS1DaeGvLCHo4w+g3n5a+3F9eixW9g1u5jlT+usa1mACP1CYXl4dxZa2nOlA==" saltValue="DKdV3JJkSsg4LRc4n4m3xw==" spinCount="100000" sheet="1" formatColumns="0" formatRows="0"/>
  <protectedRanges>
    <protectedRange sqref="C1:C1048576" name="Диапазон1_1"/>
  </protectedRanges>
  <mergeCells count="30">
    <mergeCell ref="A18:B18"/>
    <mergeCell ref="A19:B19"/>
    <mergeCell ref="A29:B29"/>
    <mergeCell ref="A9:B9"/>
    <mergeCell ref="A10:B10"/>
    <mergeCell ref="A11:B11"/>
    <mergeCell ref="A12:B12"/>
    <mergeCell ref="A13:B13"/>
    <mergeCell ref="A14:B14"/>
    <mergeCell ref="A4:B4"/>
    <mergeCell ref="A5:B5"/>
    <mergeCell ref="A6:B6"/>
    <mergeCell ref="A7:B7"/>
    <mergeCell ref="A8:B8"/>
    <mergeCell ref="A3:B3"/>
    <mergeCell ref="A31:B31"/>
    <mergeCell ref="A36:B36"/>
    <mergeCell ref="A41:B41"/>
    <mergeCell ref="A27:B27"/>
    <mergeCell ref="A28:B28"/>
    <mergeCell ref="A20:B20"/>
    <mergeCell ref="A21:B21"/>
    <mergeCell ref="A22:B22"/>
    <mergeCell ref="A23:B23"/>
    <mergeCell ref="A24:B24"/>
    <mergeCell ref="A25:B25"/>
    <mergeCell ref="A15:B15"/>
    <mergeCell ref="A16:B16"/>
    <mergeCell ref="A17:B17"/>
    <mergeCell ref="A26:B26"/>
  </mergeCells>
  <conditionalFormatting sqref="C3:C25 C27:C31 C41 C36">
    <cfRule type="containsBlanks" dxfId="2" priority="16">
      <formula>LEN(TRIM(C3))=0</formula>
    </cfRule>
  </conditionalFormatting>
  <conditionalFormatting sqref="C26">
    <cfRule type="containsBlanks" dxfId="1" priority="5">
      <formula>LEN(TRIM(C26))=0</formula>
    </cfRule>
  </conditionalFormatting>
  <conditionalFormatting sqref="C32:C35 C37:C40">
    <cfRule type="cellIs" dxfId="0" priority="1" operator="equal">
      <formula>0</formula>
    </cfRule>
  </conditionalFormatting>
  <dataValidations count="2">
    <dataValidation allowBlank="1" showInputMessage="1" showErrorMessage="1" promptTitle="Оригінал документації" prompt="за посиланням:_x000a_http://foxtrotgroup.com.ua/uk/tender.html" sqref="A1" xr:uid="{00000000-0002-0000-0100-000000000000}"/>
    <dataValidation type="decimal" operator="greaterThanOrEqual" allowBlank="1" showInputMessage="1" showErrorMessage="1" sqref="C41 C31 C36" xr:uid="{00000000-0002-0000-0100-000001000000}">
      <formula1>0</formula1>
    </dataValidation>
  </dataValidations>
  <pageMargins left="0.39370078740157483" right="0.39370078740157483" top="0.39370078740157483" bottom="0.39370078740157483" header="0.19685039370078741" footer="0.19685039370078741"/>
  <pageSetup paperSize="9" scale="90" orientation="portrait" r:id="rId1"/>
  <headerFooter>
    <oddFooter>&amp;L&amp;"+,обычный"&amp;10&amp;K01+047Лист &amp;P з &amp;N листів&amp;R&amp;"+,обычный"&amp;10&amp;K01+049http://foxtrotgroup.com.ua/uk/tender.html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1DE30-5E1E-4069-BCEC-17F74C2E2028}">
  <sheetPr>
    <pageSetUpPr fitToPage="1"/>
  </sheetPr>
  <dimension ref="A1:BT64"/>
  <sheetViews>
    <sheetView zoomScaleNormal="100" workbookViewId="0">
      <selection activeCell="A2" sqref="A2"/>
    </sheetView>
  </sheetViews>
  <sheetFormatPr defaultRowHeight="11.25" x14ac:dyDescent="0.2"/>
  <cols>
    <col min="1" max="1" width="10.28515625" style="88" customWidth="1"/>
    <col min="2" max="3" width="4.5703125" style="88" customWidth="1"/>
    <col min="4" max="4" width="1.42578125" style="88" customWidth="1"/>
    <col min="5" max="6" width="4.5703125" style="88" customWidth="1"/>
    <col min="7" max="7" width="1.42578125" style="88" customWidth="1"/>
    <col min="8" max="9" width="3.5703125" style="88" bestFit="1" customWidth="1"/>
    <col min="10" max="10" width="1.42578125" style="88" customWidth="1"/>
    <col min="11" max="12" width="4.5703125" style="88" customWidth="1"/>
    <col min="13" max="13" width="1.42578125" style="88" customWidth="1"/>
    <col min="14" max="15" width="4" style="88" customWidth="1"/>
    <col min="16" max="16" width="1.42578125" style="88" customWidth="1"/>
    <col min="17" max="18" width="4.5703125" style="88" customWidth="1"/>
    <col min="19" max="19" width="1.42578125" style="88" customWidth="1"/>
    <col min="20" max="21" width="4.42578125" style="88" customWidth="1"/>
    <col min="22" max="22" width="1.42578125" style="88" customWidth="1"/>
    <col min="23" max="24" width="4.5703125" style="88" customWidth="1"/>
    <col min="25" max="25" width="1.42578125" style="88" customWidth="1"/>
    <col min="26" max="27" width="3.85546875" style="88" customWidth="1"/>
    <col min="28" max="28" width="1.42578125" style="88" customWidth="1"/>
    <col min="29" max="30" width="4.5703125" style="88" customWidth="1"/>
    <col min="31" max="31" width="1.42578125" style="88" customWidth="1"/>
    <col min="32" max="33" width="4" style="88" customWidth="1"/>
    <col min="34" max="34" width="1.42578125" style="88" customWidth="1"/>
    <col min="35" max="36" width="4.5703125" style="88" customWidth="1"/>
    <col min="37" max="37" width="1.42578125" style="88" customWidth="1"/>
    <col min="38" max="39" width="3.5703125" style="88" bestFit="1" customWidth="1"/>
    <col min="40" max="40" width="1.42578125" style="88" customWidth="1"/>
    <col min="41" max="42" width="4.5703125" style="88" customWidth="1"/>
    <col min="43" max="43" width="8" style="88" bestFit="1" customWidth="1"/>
    <col min="44" max="45" width="3.5703125" style="88" bestFit="1" customWidth="1"/>
    <col min="46" max="46" width="3.7109375" style="88" customWidth="1"/>
    <col min="47" max="47" width="3.5703125" style="88" bestFit="1" customWidth="1"/>
    <col min="48" max="48" width="8" style="86" bestFit="1" customWidth="1"/>
    <col min="49" max="49" width="2.7109375" style="86" bestFit="1" customWidth="1"/>
    <col min="50" max="50" width="8.7109375" style="87" bestFit="1" customWidth="1"/>
    <col min="51" max="51" width="8" style="86" bestFit="1" customWidth="1"/>
    <col min="52" max="52" width="3.5703125" style="86" bestFit="1" customWidth="1"/>
    <col min="53" max="72" width="9.140625" style="86"/>
    <col min="73" max="16384" width="9.140625" style="88"/>
  </cols>
  <sheetData>
    <row r="1" spans="1:50" ht="12.75" x14ac:dyDescent="0.2">
      <c r="A1" s="139" t="s">
        <v>213</v>
      </c>
      <c r="B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</row>
    <row r="2" spans="1:50" ht="12" thickBo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</row>
    <row r="3" spans="1:50" ht="12" thickBot="1" x14ac:dyDescent="0.25">
      <c r="A3" s="89"/>
      <c r="B3" s="90" t="s">
        <v>112</v>
      </c>
      <c r="C3" s="91" t="s">
        <v>111</v>
      </c>
      <c r="D3" s="92"/>
      <c r="E3" s="90" t="s">
        <v>110</v>
      </c>
      <c r="F3" s="91" t="s">
        <v>109</v>
      </c>
      <c r="G3" s="92"/>
      <c r="H3" s="90" t="s">
        <v>108</v>
      </c>
      <c r="I3" s="91" t="s">
        <v>107</v>
      </c>
      <c r="J3" s="92"/>
      <c r="K3" s="90" t="s">
        <v>106</v>
      </c>
      <c r="L3" s="91" t="s">
        <v>105</v>
      </c>
      <c r="M3" s="92"/>
      <c r="N3" s="90" t="s">
        <v>104</v>
      </c>
      <c r="O3" s="91" t="s">
        <v>103</v>
      </c>
      <c r="P3" s="92"/>
      <c r="Q3" s="90" t="s">
        <v>102</v>
      </c>
      <c r="R3" s="91" t="s">
        <v>101</v>
      </c>
      <c r="S3" s="92"/>
      <c r="T3" s="90" t="s">
        <v>100</v>
      </c>
      <c r="U3" s="91" t="s">
        <v>99</v>
      </c>
      <c r="V3" s="92"/>
      <c r="W3" s="90" t="s">
        <v>98</v>
      </c>
      <c r="X3" s="91" t="s">
        <v>97</v>
      </c>
      <c r="Y3" s="92"/>
      <c r="Z3" s="90" t="s">
        <v>96</v>
      </c>
      <c r="AA3" s="91" t="s">
        <v>95</v>
      </c>
      <c r="AB3" s="92"/>
      <c r="AC3" s="90" t="s">
        <v>94</v>
      </c>
      <c r="AD3" s="91" t="s">
        <v>93</v>
      </c>
      <c r="AE3" s="92"/>
      <c r="AF3" s="90" t="s">
        <v>92</v>
      </c>
      <c r="AG3" s="91" t="s">
        <v>91</v>
      </c>
      <c r="AH3" s="92"/>
      <c r="AI3" s="90" t="s">
        <v>90</v>
      </c>
      <c r="AJ3" s="91" t="s">
        <v>89</v>
      </c>
      <c r="AK3" s="92"/>
      <c r="AL3" s="90" t="s">
        <v>88</v>
      </c>
      <c r="AM3" s="91" t="s">
        <v>87</v>
      </c>
      <c r="AN3" s="92"/>
      <c r="AO3" s="90" t="s">
        <v>86</v>
      </c>
      <c r="AP3" s="91" t="s">
        <v>85</v>
      </c>
      <c r="AQ3" s="86"/>
      <c r="AR3" s="86"/>
      <c r="AS3" s="86"/>
      <c r="AT3" s="86"/>
      <c r="AU3" s="86"/>
    </row>
    <row r="4" spans="1:50" ht="12" thickBot="1" x14ac:dyDescent="0.25">
      <c r="A4" s="89"/>
      <c r="B4" s="163" t="s">
        <v>84</v>
      </c>
      <c r="C4" s="164"/>
      <c r="D4" s="92"/>
      <c r="E4" s="163" t="s">
        <v>84</v>
      </c>
      <c r="F4" s="164"/>
      <c r="G4" s="92"/>
      <c r="H4" s="163" t="s">
        <v>83</v>
      </c>
      <c r="I4" s="164"/>
      <c r="J4" s="92"/>
      <c r="K4" s="163" t="s">
        <v>83</v>
      </c>
      <c r="L4" s="164"/>
      <c r="M4" s="92"/>
      <c r="N4" s="163" t="s">
        <v>82</v>
      </c>
      <c r="O4" s="164"/>
      <c r="P4" s="92"/>
      <c r="Q4" s="163" t="s">
        <v>82</v>
      </c>
      <c r="R4" s="164"/>
      <c r="S4" s="92"/>
      <c r="T4" s="163" t="s">
        <v>82</v>
      </c>
      <c r="U4" s="164"/>
      <c r="V4" s="92"/>
      <c r="W4" s="163" t="s">
        <v>82</v>
      </c>
      <c r="X4" s="164"/>
      <c r="Y4" s="92"/>
      <c r="Z4" s="163" t="s">
        <v>82</v>
      </c>
      <c r="AA4" s="164"/>
      <c r="AB4" s="92"/>
      <c r="AC4" s="163" t="s">
        <v>82</v>
      </c>
      <c r="AD4" s="164"/>
      <c r="AE4" s="92"/>
      <c r="AF4" s="163" t="s">
        <v>82</v>
      </c>
      <c r="AG4" s="164"/>
      <c r="AH4" s="92"/>
      <c r="AI4" s="163" t="s">
        <v>82</v>
      </c>
      <c r="AJ4" s="164"/>
      <c r="AK4" s="92"/>
      <c r="AL4" s="163" t="s">
        <v>83</v>
      </c>
      <c r="AM4" s="164"/>
      <c r="AN4" s="92"/>
      <c r="AO4" s="163" t="s">
        <v>82</v>
      </c>
      <c r="AP4" s="164"/>
      <c r="AQ4" s="86"/>
      <c r="AR4" s="86"/>
      <c r="AS4" s="93">
        <v>10</v>
      </c>
      <c r="AT4" s="86"/>
      <c r="AU4" s="86"/>
    </row>
    <row r="5" spans="1:50" x14ac:dyDescent="0.2">
      <c r="A5" s="94">
        <v>1</v>
      </c>
      <c r="B5" s="165" t="s">
        <v>81</v>
      </c>
      <c r="C5" s="165"/>
      <c r="D5" s="95"/>
      <c r="E5" s="96">
        <v>8</v>
      </c>
      <c r="F5" s="97">
        <v>8</v>
      </c>
      <c r="G5" s="95"/>
      <c r="H5" s="166" t="s">
        <v>80</v>
      </c>
      <c r="I5" s="166"/>
      <c r="J5" s="95"/>
      <c r="K5" s="96">
        <v>10</v>
      </c>
      <c r="L5" s="97">
        <v>10</v>
      </c>
      <c r="M5" s="95"/>
      <c r="N5" s="166" t="s">
        <v>79</v>
      </c>
      <c r="O5" s="166"/>
      <c r="P5" s="95"/>
      <c r="Q5" s="96">
        <v>10</v>
      </c>
      <c r="R5" s="97">
        <v>10</v>
      </c>
      <c r="S5" s="95"/>
      <c r="T5" s="166" t="s">
        <v>78</v>
      </c>
      <c r="U5" s="166"/>
      <c r="V5" s="95"/>
      <c r="W5" s="96">
        <v>10</v>
      </c>
      <c r="X5" s="97">
        <v>10</v>
      </c>
      <c r="Y5" s="95"/>
      <c r="Z5" s="166" t="s">
        <v>77</v>
      </c>
      <c r="AA5" s="166"/>
      <c r="AB5" s="95"/>
      <c r="AC5" s="165" t="s">
        <v>76</v>
      </c>
      <c r="AD5" s="165"/>
      <c r="AE5" s="95"/>
      <c r="AF5" s="96">
        <v>10</v>
      </c>
      <c r="AG5" s="97">
        <v>10</v>
      </c>
      <c r="AH5" s="95"/>
      <c r="AI5" s="166" t="s">
        <v>75</v>
      </c>
      <c r="AJ5" s="166"/>
      <c r="AK5" s="95"/>
      <c r="AL5" s="98">
        <v>10</v>
      </c>
      <c r="AM5" s="99">
        <v>10</v>
      </c>
      <c r="AN5" s="95"/>
      <c r="AO5" s="167" t="s">
        <v>74</v>
      </c>
      <c r="AP5" s="167"/>
      <c r="AQ5" s="86"/>
      <c r="AR5" s="86"/>
      <c r="AS5" s="93">
        <v>10</v>
      </c>
      <c r="AT5" s="86"/>
      <c r="AU5" s="86"/>
    </row>
    <row r="6" spans="1:50" x14ac:dyDescent="0.2">
      <c r="A6" s="94">
        <v>2</v>
      </c>
      <c r="B6" s="100">
        <v>8</v>
      </c>
      <c r="C6" s="101">
        <v>10</v>
      </c>
      <c r="D6" s="102"/>
      <c r="E6" s="100">
        <v>8</v>
      </c>
      <c r="F6" s="101">
        <v>8</v>
      </c>
      <c r="G6" s="102"/>
      <c r="H6" s="103">
        <v>10</v>
      </c>
      <c r="I6" s="101">
        <v>10</v>
      </c>
      <c r="J6" s="102"/>
      <c r="K6" s="103">
        <v>10</v>
      </c>
      <c r="L6" s="101">
        <v>10</v>
      </c>
      <c r="M6" s="102"/>
      <c r="N6" s="103">
        <v>12</v>
      </c>
      <c r="O6" s="101">
        <v>12</v>
      </c>
      <c r="P6" s="102"/>
      <c r="Q6" s="104">
        <v>12</v>
      </c>
      <c r="R6" s="105">
        <v>14</v>
      </c>
      <c r="S6" s="102"/>
      <c r="T6" s="104">
        <v>10</v>
      </c>
      <c r="U6" s="105">
        <v>10</v>
      </c>
      <c r="V6" s="102"/>
      <c r="W6" s="104">
        <v>12</v>
      </c>
      <c r="X6" s="105">
        <v>14</v>
      </c>
      <c r="Y6" s="102"/>
      <c r="Z6" s="104">
        <v>10</v>
      </c>
      <c r="AA6" s="105">
        <v>10</v>
      </c>
      <c r="AB6" s="102"/>
      <c r="AC6" s="104">
        <v>12</v>
      </c>
      <c r="AD6" s="105">
        <v>14</v>
      </c>
      <c r="AE6" s="102"/>
      <c r="AF6" s="104">
        <v>12</v>
      </c>
      <c r="AG6" s="105">
        <v>14</v>
      </c>
      <c r="AH6" s="102"/>
      <c r="AI6" s="104">
        <v>12</v>
      </c>
      <c r="AJ6" s="105">
        <v>14</v>
      </c>
      <c r="AK6" s="102"/>
      <c r="AL6" s="104">
        <v>10</v>
      </c>
      <c r="AM6" s="105">
        <v>10</v>
      </c>
      <c r="AN6" s="102"/>
      <c r="AO6" s="104">
        <v>10</v>
      </c>
      <c r="AP6" s="105">
        <v>10</v>
      </c>
      <c r="AQ6" s="86"/>
      <c r="AR6" s="86"/>
      <c r="AS6" s="93">
        <v>10</v>
      </c>
      <c r="AT6" s="86"/>
      <c r="AU6" s="86"/>
      <c r="AX6" s="93">
        <v>10</v>
      </c>
    </row>
    <row r="7" spans="1:50" x14ac:dyDescent="0.2">
      <c r="A7" s="94">
        <v>3</v>
      </c>
      <c r="B7" s="100">
        <v>8</v>
      </c>
      <c r="C7" s="101">
        <v>10</v>
      </c>
      <c r="D7" s="95"/>
      <c r="E7" s="100">
        <v>8</v>
      </c>
      <c r="F7" s="101">
        <v>8</v>
      </c>
      <c r="G7" s="95"/>
      <c r="H7" s="103">
        <v>10</v>
      </c>
      <c r="I7" s="101">
        <v>10</v>
      </c>
      <c r="J7" s="95"/>
      <c r="K7" s="103">
        <v>10</v>
      </c>
      <c r="L7" s="101">
        <v>10</v>
      </c>
      <c r="M7" s="95"/>
      <c r="N7" s="103">
        <v>14</v>
      </c>
      <c r="O7" s="105">
        <v>14</v>
      </c>
      <c r="P7" s="95"/>
      <c r="Q7" s="104">
        <v>12</v>
      </c>
      <c r="R7" s="105">
        <v>14</v>
      </c>
      <c r="S7" s="95"/>
      <c r="T7" s="104">
        <v>12</v>
      </c>
      <c r="U7" s="105">
        <v>14</v>
      </c>
      <c r="V7" s="95"/>
      <c r="W7" s="104">
        <v>12</v>
      </c>
      <c r="X7" s="105">
        <v>14</v>
      </c>
      <c r="Y7" s="95"/>
      <c r="Z7" s="104">
        <v>12</v>
      </c>
      <c r="AA7" s="105">
        <v>14</v>
      </c>
      <c r="AB7" s="95"/>
      <c r="AC7" s="104">
        <v>12</v>
      </c>
      <c r="AD7" s="105">
        <v>14</v>
      </c>
      <c r="AE7" s="95"/>
      <c r="AF7" s="104">
        <v>12</v>
      </c>
      <c r="AG7" s="105">
        <v>14</v>
      </c>
      <c r="AH7" s="95"/>
      <c r="AI7" s="104">
        <v>12</v>
      </c>
      <c r="AJ7" s="105">
        <v>14</v>
      </c>
      <c r="AK7" s="95"/>
      <c r="AL7" s="104">
        <v>10</v>
      </c>
      <c r="AM7" s="105">
        <v>10</v>
      </c>
      <c r="AN7" s="95"/>
      <c r="AO7" s="104">
        <v>10</v>
      </c>
      <c r="AP7" s="105">
        <v>10</v>
      </c>
      <c r="AQ7" s="86"/>
      <c r="AR7" s="86"/>
      <c r="AS7" s="93">
        <v>8</v>
      </c>
      <c r="AT7" s="86"/>
      <c r="AU7" s="86"/>
      <c r="AX7" s="93">
        <v>10</v>
      </c>
    </row>
    <row r="8" spans="1:50" x14ac:dyDescent="0.2">
      <c r="A8" s="94">
        <v>4</v>
      </c>
      <c r="B8" s="100">
        <v>8</v>
      </c>
      <c r="C8" s="101">
        <v>10</v>
      </c>
      <c r="D8" s="95"/>
      <c r="E8" s="100">
        <v>8</v>
      </c>
      <c r="F8" s="101">
        <v>8</v>
      </c>
      <c r="G8" s="95"/>
      <c r="H8" s="103">
        <v>10</v>
      </c>
      <c r="I8" s="101">
        <v>10</v>
      </c>
      <c r="J8" s="95"/>
      <c r="K8" s="103">
        <v>10</v>
      </c>
      <c r="L8" s="101">
        <v>10</v>
      </c>
      <c r="M8" s="95"/>
      <c r="N8" s="103">
        <v>14</v>
      </c>
      <c r="O8" s="105">
        <v>14</v>
      </c>
      <c r="P8" s="95"/>
      <c r="Q8" s="104">
        <v>12</v>
      </c>
      <c r="R8" s="105">
        <v>14</v>
      </c>
      <c r="S8" s="95"/>
      <c r="T8" s="104">
        <v>12</v>
      </c>
      <c r="U8" s="105">
        <v>14</v>
      </c>
      <c r="V8" s="95"/>
      <c r="W8" s="104">
        <v>12</v>
      </c>
      <c r="X8" s="105">
        <v>14</v>
      </c>
      <c r="Y8" s="95"/>
      <c r="Z8" s="104">
        <v>12</v>
      </c>
      <c r="AA8" s="105">
        <v>14</v>
      </c>
      <c r="AB8" s="95"/>
      <c r="AC8" s="104">
        <v>12</v>
      </c>
      <c r="AD8" s="105">
        <v>14</v>
      </c>
      <c r="AE8" s="95"/>
      <c r="AF8" s="104">
        <v>12</v>
      </c>
      <c r="AG8" s="105">
        <v>14</v>
      </c>
      <c r="AH8" s="95"/>
      <c r="AI8" s="104">
        <v>12</v>
      </c>
      <c r="AJ8" s="105">
        <v>14</v>
      </c>
      <c r="AK8" s="95"/>
      <c r="AL8" s="104">
        <v>10</v>
      </c>
      <c r="AM8" s="105">
        <v>10</v>
      </c>
      <c r="AN8" s="95"/>
      <c r="AO8" s="104">
        <v>10</v>
      </c>
      <c r="AP8" s="105">
        <v>10</v>
      </c>
      <c r="AQ8" s="86"/>
      <c r="AR8" s="86"/>
      <c r="AS8" s="93">
        <v>8</v>
      </c>
      <c r="AT8" s="86"/>
      <c r="AU8" s="86"/>
      <c r="AX8" s="93">
        <v>10</v>
      </c>
    </row>
    <row r="9" spans="1:50" x14ac:dyDescent="0.2">
      <c r="A9" s="94">
        <v>5</v>
      </c>
      <c r="B9" s="100">
        <v>8</v>
      </c>
      <c r="C9" s="105">
        <v>10</v>
      </c>
      <c r="D9" s="95"/>
      <c r="E9" s="100">
        <v>8</v>
      </c>
      <c r="F9" s="101">
        <v>8</v>
      </c>
      <c r="G9" s="95"/>
      <c r="H9" s="104">
        <v>10</v>
      </c>
      <c r="I9" s="105">
        <v>10</v>
      </c>
      <c r="J9" s="95"/>
      <c r="K9" s="106">
        <v>10</v>
      </c>
      <c r="L9" s="107">
        <v>10</v>
      </c>
      <c r="M9" s="95"/>
      <c r="N9" s="103">
        <v>14</v>
      </c>
      <c r="O9" s="105">
        <v>14</v>
      </c>
      <c r="P9" s="95"/>
      <c r="Q9" s="104">
        <v>12</v>
      </c>
      <c r="R9" s="105">
        <v>14</v>
      </c>
      <c r="S9" s="95"/>
      <c r="T9" s="104">
        <v>12</v>
      </c>
      <c r="U9" s="105">
        <v>14</v>
      </c>
      <c r="V9" s="95"/>
      <c r="W9" s="104">
        <v>12</v>
      </c>
      <c r="X9" s="105">
        <v>14</v>
      </c>
      <c r="Y9" s="95"/>
      <c r="Z9" s="104">
        <v>12</v>
      </c>
      <c r="AA9" s="105">
        <v>14</v>
      </c>
      <c r="AB9" s="95"/>
      <c r="AC9" s="104">
        <v>12</v>
      </c>
      <c r="AD9" s="105">
        <v>14</v>
      </c>
      <c r="AE9" s="95"/>
      <c r="AF9" s="104">
        <v>12</v>
      </c>
      <c r="AG9" s="105">
        <v>14</v>
      </c>
      <c r="AH9" s="95"/>
      <c r="AI9" s="104">
        <v>12</v>
      </c>
      <c r="AJ9" s="105">
        <v>14</v>
      </c>
      <c r="AK9" s="95"/>
      <c r="AL9" s="104">
        <v>10</v>
      </c>
      <c r="AM9" s="105">
        <v>10</v>
      </c>
      <c r="AN9" s="95"/>
      <c r="AO9" s="104">
        <v>10</v>
      </c>
      <c r="AP9" s="105">
        <v>10</v>
      </c>
      <c r="AQ9" s="86"/>
      <c r="AR9" s="86"/>
      <c r="AS9" s="93">
        <v>4</v>
      </c>
      <c r="AT9" s="86"/>
      <c r="AU9" s="86"/>
      <c r="AX9" s="93">
        <v>10</v>
      </c>
    </row>
    <row r="10" spans="1:50" x14ac:dyDescent="0.2">
      <c r="A10" s="94">
        <v>6</v>
      </c>
      <c r="B10" s="100">
        <v>8</v>
      </c>
      <c r="C10" s="101">
        <v>10</v>
      </c>
      <c r="D10" s="95"/>
      <c r="E10" s="100">
        <v>8</v>
      </c>
      <c r="F10" s="101">
        <v>8</v>
      </c>
      <c r="G10" s="95"/>
      <c r="H10" s="103">
        <v>10</v>
      </c>
      <c r="I10" s="101">
        <v>10</v>
      </c>
      <c r="J10" s="95"/>
      <c r="K10" s="103">
        <v>10</v>
      </c>
      <c r="L10" s="101">
        <v>10</v>
      </c>
      <c r="M10" s="95"/>
      <c r="N10" s="103">
        <v>14</v>
      </c>
      <c r="O10" s="105">
        <v>14</v>
      </c>
      <c r="P10" s="95"/>
      <c r="Q10" s="104">
        <v>12</v>
      </c>
      <c r="R10" s="105">
        <v>14</v>
      </c>
      <c r="S10" s="95"/>
      <c r="T10" s="104">
        <v>12</v>
      </c>
      <c r="U10" s="105">
        <v>14</v>
      </c>
      <c r="V10" s="95"/>
      <c r="W10" s="104">
        <v>12</v>
      </c>
      <c r="X10" s="105">
        <v>14</v>
      </c>
      <c r="Y10" s="95"/>
      <c r="Z10" s="104">
        <v>12</v>
      </c>
      <c r="AA10" s="105">
        <v>14</v>
      </c>
      <c r="AB10" s="95"/>
      <c r="AC10" s="104">
        <v>12</v>
      </c>
      <c r="AD10" s="105">
        <v>14</v>
      </c>
      <c r="AE10" s="95"/>
      <c r="AF10" s="104">
        <v>12</v>
      </c>
      <c r="AG10" s="105">
        <v>14</v>
      </c>
      <c r="AH10" s="95"/>
      <c r="AI10" s="104">
        <v>12</v>
      </c>
      <c r="AJ10" s="105">
        <v>14</v>
      </c>
      <c r="AK10" s="95"/>
      <c r="AL10" s="104">
        <v>10</v>
      </c>
      <c r="AM10" s="105">
        <v>10</v>
      </c>
      <c r="AN10" s="95"/>
      <c r="AO10" s="104">
        <v>10</v>
      </c>
      <c r="AP10" s="105">
        <v>10</v>
      </c>
      <c r="AQ10" s="86" t="s">
        <v>71</v>
      </c>
      <c r="AR10" s="86"/>
      <c r="AS10" s="87">
        <v>50</v>
      </c>
      <c r="AT10" s="86"/>
      <c r="AU10" s="86"/>
      <c r="AX10" s="93">
        <v>10</v>
      </c>
    </row>
    <row r="11" spans="1:50" x14ac:dyDescent="0.2">
      <c r="A11" s="94">
        <v>7</v>
      </c>
      <c r="B11" s="100">
        <v>8</v>
      </c>
      <c r="C11" s="101">
        <v>10</v>
      </c>
      <c r="D11" s="95"/>
      <c r="E11" s="100">
        <v>8</v>
      </c>
      <c r="F11" s="101">
        <v>8</v>
      </c>
      <c r="G11" s="95"/>
      <c r="H11" s="103">
        <v>10</v>
      </c>
      <c r="I11" s="101">
        <v>10</v>
      </c>
      <c r="J11" s="95"/>
      <c r="K11" s="103">
        <v>10</v>
      </c>
      <c r="L11" s="101">
        <v>10</v>
      </c>
      <c r="M11" s="95"/>
      <c r="N11" s="103">
        <v>14</v>
      </c>
      <c r="O11" s="105">
        <v>14</v>
      </c>
      <c r="P11" s="95"/>
      <c r="Q11" s="104">
        <v>12</v>
      </c>
      <c r="R11" s="105">
        <v>14</v>
      </c>
      <c r="S11" s="95"/>
      <c r="T11" s="104">
        <v>12</v>
      </c>
      <c r="U11" s="105">
        <v>14</v>
      </c>
      <c r="V11" s="95"/>
      <c r="W11" s="104">
        <v>12</v>
      </c>
      <c r="X11" s="105">
        <v>14</v>
      </c>
      <c r="Y11" s="95"/>
      <c r="Z11" s="104">
        <v>12</v>
      </c>
      <c r="AA11" s="105">
        <v>14</v>
      </c>
      <c r="AB11" s="95"/>
      <c r="AC11" s="104">
        <v>12</v>
      </c>
      <c r="AD11" s="105">
        <v>14</v>
      </c>
      <c r="AE11" s="95"/>
      <c r="AF11" s="104">
        <v>12</v>
      </c>
      <c r="AG11" s="105">
        <v>14</v>
      </c>
      <c r="AH11" s="95"/>
      <c r="AI11" s="104">
        <v>12</v>
      </c>
      <c r="AJ11" s="105">
        <v>14</v>
      </c>
      <c r="AK11" s="95"/>
      <c r="AL11" s="104">
        <v>10</v>
      </c>
      <c r="AM11" s="105">
        <v>10</v>
      </c>
      <c r="AN11" s="95"/>
      <c r="AO11" s="104">
        <v>10</v>
      </c>
      <c r="AP11" s="105">
        <v>10</v>
      </c>
      <c r="AQ11" s="86" t="s">
        <v>70</v>
      </c>
      <c r="AR11" s="86"/>
      <c r="AS11" s="87">
        <v>7</v>
      </c>
      <c r="AT11" s="86"/>
      <c r="AU11" s="86"/>
      <c r="AX11" s="93">
        <v>8</v>
      </c>
    </row>
    <row r="12" spans="1:50" x14ac:dyDescent="0.2">
      <c r="A12" s="94">
        <v>8</v>
      </c>
      <c r="B12" s="100">
        <v>8</v>
      </c>
      <c r="C12" s="101">
        <v>10</v>
      </c>
      <c r="D12" s="95"/>
      <c r="E12" s="100">
        <v>8</v>
      </c>
      <c r="F12" s="101">
        <v>8</v>
      </c>
      <c r="G12" s="95"/>
      <c r="H12" s="103">
        <v>10</v>
      </c>
      <c r="I12" s="101">
        <v>10</v>
      </c>
      <c r="J12" s="95"/>
      <c r="K12" s="103">
        <v>10</v>
      </c>
      <c r="L12" s="101">
        <v>10</v>
      </c>
      <c r="M12" s="95"/>
      <c r="N12" s="103">
        <v>14</v>
      </c>
      <c r="O12" s="105">
        <v>14</v>
      </c>
      <c r="P12" s="95"/>
      <c r="Q12" s="104">
        <v>12</v>
      </c>
      <c r="R12" s="105">
        <v>14</v>
      </c>
      <c r="S12" s="95"/>
      <c r="T12" s="104">
        <v>12</v>
      </c>
      <c r="U12" s="105">
        <v>14</v>
      </c>
      <c r="V12" s="95"/>
      <c r="W12" s="104">
        <v>12</v>
      </c>
      <c r="X12" s="105">
        <v>14</v>
      </c>
      <c r="Y12" s="95"/>
      <c r="Z12" s="104">
        <v>12</v>
      </c>
      <c r="AA12" s="105">
        <v>14</v>
      </c>
      <c r="AB12" s="95"/>
      <c r="AC12" s="104">
        <v>12</v>
      </c>
      <c r="AD12" s="105">
        <v>14</v>
      </c>
      <c r="AE12" s="95"/>
      <c r="AF12" s="104">
        <v>12</v>
      </c>
      <c r="AG12" s="105">
        <v>14</v>
      </c>
      <c r="AH12" s="95"/>
      <c r="AI12" s="104">
        <v>12</v>
      </c>
      <c r="AJ12" s="105">
        <v>14</v>
      </c>
      <c r="AK12" s="95"/>
      <c r="AL12" s="104">
        <v>10</v>
      </c>
      <c r="AM12" s="105">
        <v>10</v>
      </c>
      <c r="AN12" s="95"/>
      <c r="AO12" s="104">
        <v>12</v>
      </c>
      <c r="AP12" s="105">
        <v>10</v>
      </c>
      <c r="AQ12" s="86"/>
      <c r="AR12" s="86"/>
      <c r="AS12" s="86"/>
      <c r="AT12" s="86"/>
      <c r="AU12" s="86"/>
      <c r="AX12" s="93">
        <v>8</v>
      </c>
    </row>
    <row r="13" spans="1:50" x14ac:dyDescent="0.2">
      <c r="A13" s="94">
        <v>9</v>
      </c>
      <c r="B13" s="100">
        <v>8</v>
      </c>
      <c r="C13" s="101">
        <v>10</v>
      </c>
      <c r="D13" s="95"/>
      <c r="E13" s="100">
        <v>8</v>
      </c>
      <c r="F13" s="101">
        <v>8</v>
      </c>
      <c r="G13" s="95"/>
      <c r="H13" s="103">
        <v>10</v>
      </c>
      <c r="I13" s="101">
        <v>10</v>
      </c>
      <c r="J13" s="95"/>
      <c r="K13" s="103">
        <v>10</v>
      </c>
      <c r="L13" s="101">
        <v>10</v>
      </c>
      <c r="M13" s="95"/>
      <c r="N13" s="103">
        <v>14</v>
      </c>
      <c r="O13" s="105">
        <v>14</v>
      </c>
      <c r="P13" s="95"/>
      <c r="Q13" s="104">
        <v>12</v>
      </c>
      <c r="R13" s="105">
        <v>14</v>
      </c>
      <c r="S13" s="95"/>
      <c r="T13" s="104">
        <v>12</v>
      </c>
      <c r="U13" s="105">
        <v>14</v>
      </c>
      <c r="V13" s="95"/>
      <c r="W13" s="104">
        <v>12</v>
      </c>
      <c r="X13" s="105">
        <v>14</v>
      </c>
      <c r="Y13" s="95"/>
      <c r="Z13" s="104">
        <v>12</v>
      </c>
      <c r="AA13" s="105">
        <v>14</v>
      </c>
      <c r="AB13" s="95"/>
      <c r="AC13" s="104">
        <v>12</v>
      </c>
      <c r="AD13" s="105">
        <v>14</v>
      </c>
      <c r="AE13" s="95"/>
      <c r="AF13" s="104">
        <v>12</v>
      </c>
      <c r="AG13" s="105">
        <v>14</v>
      </c>
      <c r="AH13" s="95"/>
      <c r="AI13" s="104">
        <v>12</v>
      </c>
      <c r="AJ13" s="105">
        <v>14</v>
      </c>
      <c r="AK13" s="95"/>
      <c r="AL13" s="104">
        <v>10</v>
      </c>
      <c r="AM13" s="105">
        <v>10</v>
      </c>
      <c r="AN13" s="95"/>
      <c r="AO13" s="104">
        <v>12</v>
      </c>
      <c r="AP13" s="105">
        <v>10</v>
      </c>
      <c r="AQ13" s="86"/>
      <c r="AR13" s="86"/>
      <c r="AS13" s="86"/>
      <c r="AT13" s="86"/>
      <c r="AU13" s="86"/>
      <c r="AX13" s="93">
        <v>8</v>
      </c>
    </row>
    <row r="14" spans="1:50" x14ac:dyDescent="0.2">
      <c r="A14" s="94">
        <v>10</v>
      </c>
      <c r="B14" s="100">
        <v>8</v>
      </c>
      <c r="C14" s="101">
        <v>10</v>
      </c>
      <c r="D14" s="95"/>
      <c r="E14" s="100">
        <v>8</v>
      </c>
      <c r="F14" s="101">
        <v>8</v>
      </c>
      <c r="G14" s="95"/>
      <c r="H14" s="103">
        <v>10</v>
      </c>
      <c r="I14" s="101">
        <v>10</v>
      </c>
      <c r="J14" s="95"/>
      <c r="K14" s="103">
        <v>10</v>
      </c>
      <c r="L14" s="101">
        <v>10</v>
      </c>
      <c r="M14" s="95"/>
      <c r="N14" s="103">
        <v>14</v>
      </c>
      <c r="O14" s="105">
        <v>14</v>
      </c>
      <c r="P14" s="95"/>
      <c r="Q14" s="104">
        <v>12</v>
      </c>
      <c r="R14" s="105">
        <v>14</v>
      </c>
      <c r="S14" s="95"/>
      <c r="T14" s="104">
        <v>12</v>
      </c>
      <c r="U14" s="105">
        <v>14</v>
      </c>
      <c r="V14" s="95"/>
      <c r="W14" s="104">
        <v>12</v>
      </c>
      <c r="X14" s="105">
        <v>14</v>
      </c>
      <c r="Y14" s="95"/>
      <c r="Z14" s="104">
        <v>12</v>
      </c>
      <c r="AA14" s="105">
        <v>14</v>
      </c>
      <c r="AB14" s="95"/>
      <c r="AC14" s="104">
        <v>12</v>
      </c>
      <c r="AD14" s="105">
        <v>14</v>
      </c>
      <c r="AE14" s="95"/>
      <c r="AF14" s="104">
        <v>12</v>
      </c>
      <c r="AG14" s="105">
        <v>14</v>
      </c>
      <c r="AH14" s="95"/>
      <c r="AI14" s="104">
        <v>12</v>
      </c>
      <c r="AJ14" s="105">
        <v>14</v>
      </c>
      <c r="AK14" s="95"/>
      <c r="AL14" s="104">
        <v>10</v>
      </c>
      <c r="AM14" s="105">
        <v>10</v>
      </c>
      <c r="AN14" s="95"/>
      <c r="AO14" s="104">
        <v>12</v>
      </c>
      <c r="AP14" s="105">
        <v>10</v>
      </c>
      <c r="AQ14" s="86"/>
      <c r="AR14" s="86"/>
      <c r="AS14" s="86"/>
      <c r="AT14" s="86"/>
      <c r="AU14" s="86"/>
      <c r="AX14" s="93">
        <v>8</v>
      </c>
    </row>
    <row r="15" spans="1:50" x14ac:dyDescent="0.2">
      <c r="A15" s="94">
        <v>11</v>
      </c>
      <c r="B15" s="100">
        <v>8</v>
      </c>
      <c r="C15" s="101">
        <v>10</v>
      </c>
      <c r="D15" s="95"/>
      <c r="E15" s="100">
        <v>8</v>
      </c>
      <c r="F15" s="101">
        <v>8</v>
      </c>
      <c r="G15" s="95"/>
      <c r="H15" s="103">
        <v>10</v>
      </c>
      <c r="I15" s="101">
        <v>10</v>
      </c>
      <c r="J15" s="95"/>
      <c r="K15" s="103">
        <v>10</v>
      </c>
      <c r="L15" s="101">
        <v>10</v>
      </c>
      <c r="M15" s="95"/>
      <c r="N15" s="103">
        <v>14</v>
      </c>
      <c r="O15" s="105">
        <v>14</v>
      </c>
      <c r="P15" s="95"/>
      <c r="Q15" s="104">
        <v>12</v>
      </c>
      <c r="R15" s="105">
        <v>14</v>
      </c>
      <c r="S15" s="95"/>
      <c r="T15" s="104">
        <v>12</v>
      </c>
      <c r="U15" s="105">
        <v>14</v>
      </c>
      <c r="V15" s="95"/>
      <c r="W15" s="104">
        <v>12</v>
      </c>
      <c r="X15" s="105">
        <v>14</v>
      </c>
      <c r="Y15" s="95"/>
      <c r="Z15" s="104">
        <v>12</v>
      </c>
      <c r="AA15" s="105">
        <v>14</v>
      </c>
      <c r="AB15" s="95"/>
      <c r="AC15" s="104">
        <v>12</v>
      </c>
      <c r="AD15" s="105">
        <v>14</v>
      </c>
      <c r="AE15" s="95"/>
      <c r="AF15" s="104">
        <v>12</v>
      </c>
      <c r="AG15" s="105">
        <v>14</v>
      </c>
      <c r="AH15" s="95"/>
      <c r="AI15" s="104">
        <v>12</v>
      </c>
      <c r="AJ15" s="105">
        <v>14</v>
      </c>
      <c r="AK15" s="95"/>
      <c r="AL15" s="104">
        <v>10</v>
      </c>
      <c r="AM15" s="105">
        <v>10</v>
      </c>
      <c r="AN15" s="95"/>
      <c r="AO15" s="104">
        <v>12</v>
      </c>
      <c r="AP15" s="105">
        <v>10</v>
      </c>
      <c r="AQ15" s="86"/>
      <c r="AR15" s="86"/>
      <c r="AS15" s="86"/>
      <c r="AT15" s="86"/>
      <c r="AU15" s="93">
        <v>6</v>
      </c>
      <c r="AX15" s="93">
        <v>8</v>
      </c>
    </row>
    <row r="16" spans="1:50" x14ac:dyDescent="0.2">
      <c r="A16" s="94">
        <v>12</v>
      </c>
      <c r="B16" s="108">
        <v>6</v>
      </c>
      <c r="C16" s="109">
        <v>6</v>
      </c>
      <c r="D16" s="95"/>
      <c r="E16" s="108">
        <v>6</v>
      </c>
      <c r="F16" s="110">
        <v>6</v>
      </c>
      <c r="G16" s="95"/>
      <c r="H16" s="111">
        <v>6</v>
      </c>
      <c r="I16" s="109">
        <v>6</v>
      </c>
      <c r="J16" s="95"/>
      <c r="K16" s="111">
        <v>6</v>
      </c>
      <c r="L16" s="109">
        <v>6</v>
      </c>
      <c r="M16" s="95"/>
      <c r="N16" s="112">
        <v>6</v>
      </c>
      <c r="O16" s="113">
        <v>6</v>
      </c>
      <c r="P16" s="95"/>
      <c r="Q16" s="114">
        <v>6</v>
      </c>
      <c r="R16" s="113">
        <v>6</v>
      </c>
      <c r="S16" s="95"/>
      <c r="T16" s="114">
        <v>6</v>
      </c>
      <c r="U16" s="113">
        <v>6</v>
      </c>
      <c r="V16" s="95"/>
      <c r="W16" s="114">
        <v>6</v>
      </c>
      <c r="X16" s="113">
        <v>6</v>
      </c>
      <c r="Y16" s="95"/>
      <c r="Z16" s="114">
        <v>6</v>
      </c>
      <c r="AA16" s="113">
        <v>6</v>
      </c>
      <c r="AB16" s="95"/>
      <c r="AC16" s="114">
        <v>6</v>
      </c>
      <c r="AD16" s="113">
        <v>6</v>
      </c>
      <c r="AE16" s="95"/>
      <c r="AF16" s="114">
        <v>6</v>
      </c>
      <c r="AG16" s="113">
        <v>6</v>
      </c>
      <c r="AH16" s="95"/>
      <c r="AI16" s="114">
        <v>6</v>
      </c>
      <c r="AJ16" s="113">
        <v>6</v>
      </c>
      <c r="AK16" s="95"/>
      <c r="AL16" s="114">
        <v>6</v>
      </c>
      <c r="AM16" s="113">
        <v>6</v>
      </c>
      <c r="AN16" s="95"/>
      <c r="AO16" s="114">
        <v>6</v>
      </c>
      <c r="AP16" s="113">
        <v>6</v>
      </c>
      <c r="AQ16" s="86"/>
      <c r="AR16" s="86"/>
      <c r="AS16" s="86"/>
      <c r="AT16" s="86"/>
      <c r="AU16" s="93">
        <v>6</v>
      </c>
      <c r="AX16" s="93">
        <v>8</v>
      </c>
    </row>
    <row r="17" spans="1:52" x14ac:dyDescent="0.2">
      <c r="A17" s="94">
        <v>13</v>
      </c>
      <c r="B17" s="100">
        <v>8</v>
      </c>
      <c r="C17" s="101">
        <v>10</v>
      </c>
      <c r="D17" s="95"/>
      <c r="E17" s="100">
        <v>8</v>
      </c>
      <c r="F17" s="101">
        <v>8</v>
      </c>
      <c r="G17" s="95"/>
      <c r="H17" s="103">
        <v>10</v>
      </c>
      <c r="I17" s="101">
        <v>10</v>
      </c>
      <c r="J17" s="95"/>
      <c r="K17" s="103">
        <v>10</v>
      </c>
      <c r="L17" s="101">
        <v>10</v>
      </c>
      <c r="M17" s="95"/>
      <c r="N17" s="103">
        <v>14</v>
      </c>
      <c r="O17" s="105">
        <v>14</v>
      </c>
      <c r="P17" s="95"/>
      <c r="Q17" s="104">
        <v>12</v>
      </c>
      <c r="R17" s="105">
        <v>14</v>
      </c>
      <c r="S17" s="95"/>
      <c r="T17" s="104">
        <v>12</v>
      </c>
      <c r="U17" s="105">
        <v>14</v>
      </c>
      <c r="V17" s="95"/>
      <c r="W17" s="104">
        <v>12</v>
      </c>
      <c r="X17" s="105">
        <v>14</v>
      </c>
      <c r="Y17" s="95"/>
      <c r="Z17" s="104">
        <v>12</v>
      </c>
      <c r="AA17" s="105">
        <v>14</v>
      </c>
      <c r="AB17" s="95"/>
      <c r="AC17" s="104">
        <v>12</v>
      </c>
      <c r="AD17" s="105">
        <v>14</v>
      </c>
      <c r="AE17" s="95"/>
      <c r="AF17" s="104">
        <v>12</v>
      </c>
      <c r="AG17" s="105">
        <v>14</v>
      </c>
      <c r="AH17" s="95"/>
      <c r="AI17" s="104">
        <v>12</v>
      </c>
      <c r="AJ17" s="105">
        <v>14</v>
      </c>
      <c r="AK17" s="95"/>
      <c r="AL17" s="104">
        <v>12</v>
      </c>
      <c r="AM17" s="105">
        <v>12</v>
      </c>
      <c r="AN17" s="95"/>
      <c r="AO17" s="104">
        <v>12</v>
      </c>
      <c r="AP17" s="105">
        <v>12</v>
      </c>
      <c r="AQ17" s="86"/>
      <c r="AR17" s="86"/>
      <c r="AS17" s="86"/>
      <c r="AT17" s="86"/>
      <c r="AU17" s="93">
        <v>6</v>
      </c>
      <c r="AX17" s="93">
        <v>8</v>
      </c>
    </row>
    <row r="18" spans="1:52" x14ac:dyDescent="0.2">
      <c r="A18" s="94">
        <v>14</v>
      </c>
      <c r="B18" s="100">
        <v>8</v>
      </c>
      <c r="C18" s="105">
        <v>10</v>
      </c>
      <c r="D18" s="95"/>
      <c r="E18" s="100">
        <v>8</v>
      </c>
      <c r="F18" s="101">
        <v>8</v>
      </c>
      <c r="G18" s="95"/>
      <c r="H18" s="104">
        <v>10</v>
      </c>
      <c r="I18" s="105">
        <v>10</v>
      </c>
      <c r="J18" s="95"/>
      <c r="K18" s="106">
        <v>10</v>
      </c>
      <c r="L18" s="107">
        <v>10</v>
      </c>
      <c r="M18" s="95"/>
      <c r="N18" s="103">
        <v>14</v>
      </c>
      <c r="O18" s="105">
        <v>14</v>
      </c>
      <c r="P18" s="95"/>
      <c r="Q18" s="104">
        <v>12</v>
      </c>
      <c r="R18" s="105">
        <v>14</v>
      </c>
      <c r="S18" s="95"/>
      <c r="T18" s="104">
        <v>12</v>
      </c>
      <c r="U18" s="105">
        <v>14</v>
      </c>
      <c r="V18" s="95"/>
      <c r="W18" s="104">
        <v>12</v>
      </c>
      <c r="X18" s="105">
        <v>14</v>
      </c>
      <c r="Y18" s="95"/>
      <c r="Z18" s="104">
        <v>12</v>
      </c>
      <c r="AA18" s="105">
        <v>14</v>
      </c>
      <c r="AB18" s="95"/>
      <c r="AC18" s="104">
        <v>12</v>
      </c>
      <c r="AD18" s="105">
        <v>14</v>
      </c>
      <c r="AE18" s="95"/>
      <c r="AF18" s="104">
        <v>12</v>
      </c>
      <c r="AG18" s="105">
        <v>14</v>
      </c>
      <c r="AH18" s="95"/>
      <c r="AI18" s="104">
        <v>12</v>
      </c>
      <c r="AJ18" s="105">
        <v>14</v>
      </c>
      <c r="AK18" s="95"/>
      <c r="AL18" s="104">
        <v>12</v>
      </c>
      <c r="AM18" s="105">
        <v>12</v>
      </c>
      <c r="AN18" s="95"/>
      <c r="AO18" s="104">
        <v>12</v>
      </c>
      <c r="AP18" s="105">
        <v>12</v>
      </c>
      <c r="AQ18" s="86"/>
      <c r="AR18" s="86"/>
      <c r="AS18" s="86"/>
      <c r="AT18" s="86"/>
      <c r="AU18" s="93">
        <v>6</v>
      </c>
      <c r="AX18" s="93">
        <v>8</v>
      </c>
    </row>
    <row r="19" spans="1:52" x14ac:dyDescent="0.2">
      <c r="A19" s="94">
        <v>15</v>
      </c>
      <c r="B19" s="100">
        <v>8</v>
      </c>
      <c r="C19" s="101">
        <v>10</v>
      </c>
      <c r="D19" s="95"/>
      <c r="E19" s="100">
        <v>8</v>
      </c>
      <c r="F19" s="101">
        <v>8</v>
      </c>
      <c r="G19" s="95"/>
      <c r="H19" s="103">
        <v>10</v>
      </c>
      <c r="I19" s="101">
        <v>10</v>
      </c>
      <c r="J19" s="95"/>
      <c r="K19" s="103">
        <v>10</v>
      </c>
      <c r="L19" s="101">
        <v>10</v>
      </c>
      <c r="M19" s="95"/>
      <c r="N19" s="103">
        <v>14</v>
      </c>
      <c r="O19" s="105">
        <v>14</v>
      </c>
      <c r="P19" s="95"/>
      <c r="Q19" s="104">
        <v>12</v>
      </c>
      <c r="R19" s="105">
        <v>14</v>
      </c>
      <c r="S19" s="95"/>
      <c r="T19" s="104">
        <v>12</v>
      </c>
      <c r="U19" s="105">
        <v>14</v>
      </c>
      <c r="V19" s="95"/>
      <c r="W19" s="104">
        <v>12</v>
      </c>
      <c r="X19" s="105">
        <v>14</v>
      </c>
      <c r="Y19" s="95"/>
      <c r="Z19" s="104">
        <v>12</v>
      </c>
      <c r="AA19" s="105">
        <v>14</v>
      </c>
      <c r="AB19" s="95"/>
      <c r="AC19" s="104">
        <v>12</v>
      </c>
      <c r="AD19" s="105">
        <v>14</v>
      </c>
      <c r="AE19" s="95"/>
      <c r="AF19" s="104">
        <v>12</v>
      </c>
      <c r="AG19" s="105">
        <v>14</v>
      </c>
      <c r="AH19" s="95"/>
      <c r="AI19" s="104">
        <v>12</v>
      </c>
      <c r="AJ19" s="105">
        <v>14</v>
      </c>
      <c r="AK19" s="95"/>
      <c r="AL19" s="104">
        <v>12</v>
      </c>
      <c r="AM19" s="105">
        <v>12</v>
      </c>
      <c r="AN19" s="95"/>
      <c r="AO19" s="104">
        <v>12</v>
      </c>
      <c r="AP19" s="105">
        <v>12</v>
      </c>
      <c r="AQ19" s="86"/>
      <c r="AR19" s="86"/>
      <c r="AS19" s="86"/>
      <c r="AT19" s="86"/>
      <c r="AU19" s="93">
        <v>6</v>
      </c>
      <c r="AX19" s="93">
        <v>8</v>
      </c>
    </row>
    <row r="20" spans="1:52" x14ac:dyDescent="0.2">
      <c r="A20" s="94">
        <v>16</v>
      </c>
      <c r="B20" s="100">
        <v>8</v>
      </c>
      <c r="C20" s="101">
        <v>10</v>
      </c>
      <c r="D20" s="95"/>
      <c r="E20" s="100">
        <v>8</v>
      </c>
      <c r="F20" s="101">
        <v>8</v>
      </c>
      <c r="G20" s="95"/>
      <c r="H20" s="103">
        <v>10</v>
      </c>
      <c r="I20" s="101">
        <v>10</v>
      </c>
      <c r="J20" s="95"/>
      <c r="K20" s="103">
        <v>10</v>
      </c>
      <c r="L20" s="101">
        <v>10</v>
      </c>
      <c r="M20" s="95"/>
      <c r="N20" s="103">
        <v>14</v>
      </c>
      <c r="O20" s="105">
        <v>14</v>
      </c>
      <c r="P20" s="95"/>
      <c r="Q20" s="104">
        <v>12</v>
      </c>
      <c r="R20" s="105">
        <v>14</v>
      </c>
      <c r="S20" s="95"/>
      <c r="T20" s="104">
        <v>12</v>
      </c>
      <c r="U20" s="105">
        <v>14</v>
      </c>
      <c r="V20" s="95"/>
      <c r="W20" s="104">
        <v>12</v>
      </c>
      <c r="X20" s="105">
        <v>14</v>
      </c>
      <c r="Y20" s="95"/>
      <c r="Z20" s="104">
        <v>12</v>
      </c>
      <c r="AA20" s="105">
        <v>14</v>
      </c>
      <c r="AB20" s="95"/>
      <c r="AC20" s="104">
        <v>12</v>
      </c>
      <c r="AD20" s="105">
        <v>14</v>
      </c>
      <c r="AE20" s="95"/>
      <c r="AF20" s="104">
        <v>12</v>
      </c>
      <c r="AG20" s="105">
        <v>14</v>
      </c>
      <c r="AH20" s="95"/>
      <c r="AI20" s="104">
        <v>12</v>
      </c>
      <c r="AJ20" s="105">
        <v>14</v>
      </c>
      <c r="AK20" s="95"/>
      <c r="AL20" s="104">
        <v>12</v>
      </c>
      <c r="AM20" s="105">
        <v>12</v>
      </c>
      <c r="AN20" s="95"/>
      <c r="AO20" s="104">
        <v>12</v>
      </c>
      <c r="AP20" s="105">
        <v>12</v>
      </c>
      <c r="AQ20" s="86"/>
      <c r="AR20" s="86"/>
      <c r="AS20" s="86"/>
      <c r="AT20" s="86"/>
      <c r="AU20" s="93">
        <v>8</v>
      </c>
      <c r="AX20" s="93">
        <v>8</v>
      </c>
    </row>
    <row r="21" spans="1:52" x14ac:dyDescent="0.2">
      <c r="A21" s="94">
        <v>17</v>
      </c>
      <c r="B21" s="100">
        <v>8</v>
      </c>
      <c r="C21" s="101">
        <v>10</v>
      </c>
      <c r="D21" s="95"/>
      <c r="E21" s="100">
        <v>8</v>
      </c>
      <c r="F21" s="101">
        <v>8</v>
      </c>
      <c r="G21" s="95"/>
      <c r="H21" s="103">
        <v>10</v>
      </c>
      <c r="I21" s="101">
        <v>10</v>
      </c>
      <c r="J21" s="95"/>
      <c r="K21" s="103">
        <v>10</v>
      </c>
      <c r="L21" s="101">
        <v>10</v>
      </c>
      <c r="M21" s="95"/>
      <c r="N21" s="103">
        <v>14</v>
      </c>
      <c r="O21" s="105">
        <v>14</v>
      </c>
      <c r="P21" s="95"/>
      <c r="Q21" s="104">
        <v>12</v>
      </c>
      <c r="R21" s="105">
        <v>14</v>
      </c>
      <c r="S21" s="95"/>
      <c r="T21" s="104">
        <v>12</v>
      </c>
      <c r="U21" s="105">
        <v>14</v>
      </c>
      <c r="V21" s="95"/>
      <c r="W21" s="104">
        <v>12</v>
      </c>
      <c r="X21" s="105">
        <v>14</v>
      </c>
      <c r="Y21" s="95"/>
      <c r="Z21" s="104">
        <v>12</v>
      </c>
      <c r="AA21" s="105">
        <v>14</v>
      </c>
      <c r="AB21" s="95"/>
      <c r="AC21" s="104">
        <v>12</v>
      </c>
      <c r="AD21" s="105">
        <v>14</v>
      </c>
      <c r="AE21" s="95"/>
      <c r="AF21" s="104">
        <v>12</v>
      </c>
      <c r="AG21" s="105">
        <v>14</v>
      </c>
      <c r="AH21" s="95"/>
      <c r="AI21" s="104">
        <v>12</v>
      </c>
      <c r="AJ21" s="105">
        <v>14</v>
      </c>
      <c r="AK21" s="95"/>
      <c r="AL21" s="104">
        <v>12</v>
      </c>
      <c r="AM21" s="105">
        <v>12</v>
      </c>
      <c r="AN21" s="95"/>
      <c r="AO21" s="104">
        <v>12</v>
      </c>
      <c r="AP21" s="105">
        <v>12</v>
      </c>
      <c r="AQ21" s="86"/>
      <c r="AR21" s="86"/>
      <c r="AS21" s="86"/>
      <c r="AT21" s="86"/>
      <c r="AU21" s="93">
        <v>8</v>
      </c>
      <c r="AX21" s="93">
        <v>8</v>
      </c>
    </row>
    <row r="22" spans="1:52" x14ac:dyDescent="0.2">
      <c r="A22" s="94">
        <v>18</v>
      </c>
      <c r="B22" s="100">
        <v>8</v>
      </c>
      <c r="C22" s="101">
        <v>10</v>
      </c>
      <c r="D22" s="95"/>
      <c r="E22" s="100">
        <v>8</v>
      </c>
      <c r="F22" s="101">
        <v>8</v>
      </c>
      <c r="G22" s="95"/>
      <c r="H22" s="103">
        <v>10</v>
      </c>
      <c r="I22" s="101">
        <v>10</v>
      </c>
      <c r="J22" s="95"/>
      <c r="K22" s="103">
        <v>10</v>
      </c>
      <c r="L22" s="101">
        <v>10</v>
      </c>
      <c r="M22" s="95"/>
      <c r="N22" s="103">
        <v>14</v>
      </c>
      <c r="O22" s="105">
        <v>14</v>
      </c>
      <c r="P22" s="95"/>
      <c r="Q22" s="104">
        <v>12</v>
      </c>
      <c r="R22" s="105">
        <v>14</v>
      </c>
      <c r="S22" s="95"/>
      <c r="T22" s="104">
        <v>12</v>
      </c>
      <c r="U22" s="105">
        <v>14</v>
      </c>
      <c r="V22" s="95"/>
      <c r="W22" s="104">
        <v>12</v>
      </c>
      <c r="X22" s="105">
        <v>14</v>
      </c>
      <c r="Y22" s="95"/>
      <c r="Z22" s="104">
        <v>12</v>
      </c>
      <c r="AA22" s="105">
        <v>14</v>
      </c>
      <c r="AB22" s="95"/>
      <c r="AC22" s="104">
        <v>12</v>
      </c>
      <c r="AD22" s="105">
        <v>14</v>
      </c>
      <c r="AE22" s="95"/>
      <c r="AF22" s="104">
        <v>12</v>
      </c>
      <c r="AG22" s="105">
        <v>14</v>
      </c>
      <c r="AH22" s="95"/>
      <c r="AI22" s="104">
        <v>12</v>
      </c>
      <c r="AJ22" s="105">
        <v>14</v>
      </c>
      <c r="AK22" s="95"/>
      <c r="AL22" s="104">
        <v>12</v>
      </c>
      <c r="AM22" s="105">
        <v>12</v>
      </c>
      <c r="AN22" s="95"/>
      <c r="AO22" s="104">
        <v>12</v>
      </c>
      <c r="AP22" s="105">
        <v>12</v>
      </c>
      <c r="AQ22" s="86"/>
      <c r="AR22" s="86"/>
      <c r="AS22" s="86"/>
      <c r="AT22" s="86"/>
      <c r="AU22" s="93">
        <v>10</v>
      </c>
      <c r="AY22" s="86" t="s">
        <v>71</v>
      </c>
      <c r="AZ22" s="87">
        <v>138</v>
      </c>
    </row>
    <row r="23" spans="1:52" x14ac:dyDescent="0.2">
      <c r="A23" s="94">
        <v>19</v>
      </c>
      <c r="B23" s="100">
        <v>8</v>
      </c>
      <c r="C23" s="101">
        <v>10</v>
      </c>
      <c r="D23" s="95"/>
      <c r="E23" s="100">
        <v>8</v>
      </c>
      <c r="F23" s="101">
        <v>8</v>
      </c>
      <c r="G23" s="95"/>
      <c r="H23" s="103">
        <v>10</v>
      </c>
      <c r="I23" s="101">
        <v>10</v>
      </c>
      <c r="J23" s="95"/>
      <c r="K23" s="103">
        <v>10</v>
      </c>
      <c r="L23" s="101">
        <v>10</v>
      </c>
      <c r="M23" s="95"/>
      <c r="N23" s="103">
        <v>14</v>
      </c>
      <c r="O23" s="105">
        <v>14</v>
      </c>
      <c r="P23" s="95"/>
      <c r="Q23" s="104">
        <v>12</v>
      </c>
      <c r="R23" s="105">
        <v>14</v>
      </c>
      <c r="S23" s="95"/>
      <c r="T23" s="104">
        <v>12</v>
      </c>
      <c r="U23" s="105">
        <v>14</v>
      </c>
      <c r="V23" s="95"/>
      <c r="W23" s="104">
        <v>12</v>
      </c>
      <c r="X23" s="105">
        <v>14</v>
      </c>
      <c r="Y23" s="95"/>
      <c r="Z23" s="104">
        <v>12</v>
      </c>
      <c r="AA23" s="105">
        <v>14</v>
      </c>
      <c r="AB23" s="95"/>
      <c r="AC23" s="104">
        <v>12</v>
      </c>
      <c r="AD23" s="105">
        <v>14</v>
      </c>
      <c r="AE23" s="95"/>
      <c r="AF23" s="104">
        <v>12</v>
      </c>
      <c r="AG23" s="105">
        <v>14</v>
      </c>
      <c r="AH23" s="95"/>
      <c r="AI23" s="104">
        <v>12</v>
      </c>
      <c r="AJ23" s="105">
        <v>14</v>
      </c>
      <c r="AK23" s="95"/>
      <c r="AL23" s="104">
        <v>12</v>
      </c>
      <c r="AM23" s="105">
        <v>12</v>
      </c>
      <c r="AN23" s="95"/>
      <c r="AO23" s="104">
        <v>12</v>
      </c>
      <c r="AP23" s="105">
        <v>12</v>
      </c>
      <c r="AQ23" s="86"/>
      <c r="AR23" s="86"/>
      <c r="AS23" s="86"/>
      <c r="AT23" s="86"/>
      <c r="AU23" s="93">
        <v>10</v>
      </c>
      <c r="AY23" s="86" t="s">
        <v>70</v>
      </c>
      <c r="AZ23" s="87">
        <v>17</v>
      </c>
    </row>
    <row r="24" spans="1:52" x14ac:dyDescent="0.2">
      <c r="A24" s="94">
        <v>20</v>
      </c>
      <c r="B24" s="100">
        <v>8</v>
      </c>
      <c r="C24" s="101">
        <v>10</v>
      </c>
      <c r="D24" s="95"/>
      <c r="E24" s="100">
        <v>8</v>
      </c>
      <c r="F24" s="101">
        <v>8</v>
      </c>
      <c r="G24" s="95"/>
      <c r="H24" s="103">
        <v>10</v>
      </c>
      <c r="I24" s="101">
        <v>10</v>
      </c>
      <c r="J24" s="95"/>
      <c r="K24" s="103">
        <v>10</v>
      </c>
      <c r="L24" s="101">
        <v>10</v>
      </c>
      <c r="M24" s="95"/>
      <c r="N24" s="103">
        <v>14</v>
      </c>
      <c r="O24" s="105">
        <v>14</v>
      </c>
      <c r="P24" s="95"/>
      <c r="Q24" s="104">
        <v>12</v>
      </c>
      <c r="R24" s="105">
        <v>14</v>
      </c>
      <c r="S24" s="95"/>
      <c r="T24" s="104">
        <v>12</v>
      </c>
      <c r="U24" s="105">
        <v>14</v>
      </c>
      <c r="V24" s="95"/>
      <c r="W24" s="104">
        <v>12</v>
      </c>
      <c r="X24" s="105">
        <v>14</v>
      </c>
      <c r="Y24" s="95"/>
      <c r="Z24" s="104">
        <v>12</v>
      </c>
      <c r="AA24" s="105">
        <v>14</v>
      </c>
      <c r="AB24" s="95"/>
      <c r="AC24" s="104">
        <v>12</v>
      </c>
      <c r="AD24" s="105">
        <v>14</v>
      </c>
      <c r="AE24" s="95"/>
      <c r="AF24" s="104">
        <v>12</v>
      </c>
      <c r="AG24" s="105">
        <v>14</v>
      </c>
      <c r="AH24" s="95"/>
      <c r="AI24" s="104">
        <v>12</v>
      </c>
      <c r="AJ24" s="105">
        <v>14</v>
      </c>
      <c r="AK24" s="95"/>
      <c r="AL24" s="104">
        <v>12</v>
      </c>
      <c r="AM24" s="105">
        <v>12</v>
      </c>
      <c r="AN24" s="95"/>
      <c r="AO24" s="104">
        <v>12</v>
      </c>
      <c r="AP24" s="105">
        <v>12</v>
      </c>
      <c r="AQ24" s="86"/>
      <c r="AR24" s="86"/>
      <c r="AS24" s="86"/>
      <c r="AT24" s="86"/>
      <c r="AU24" s="93">
        <v>10</v>
      </c>
      <c r="AV24" s="86" t="s">
        <v>71</v>
      </c>
      <c r="AW24" s="87">
        <v>76</v>
      </c>
    </row>
    <row r="25" spans="1:52" ht="12" thickBot="1" x14ac:dyDescent="0.25">
      <c r="A25" s="94">
        <v>21</v>
      </c>
      <c r="B25" s="100">
        <v>8</v>
      </c>
      <c r="C25" s="101">
        <v>10</v>
      </c>
      <c r="D25" s="95"/>
      <c r="E25" s="100">
        <v>8</v>
      </c>
      <c r="F25" s="101">
        <v>8</v>
      </c>
      <c r="G25" s="95"/>
      <c r="H25" s="103">
        <v>10</v>
      </c>
      <c r="I25" s="101">
        <v>10</v>
      </c>
      <c r="J25" s="95"/>
      <c r="K25" s="103">
        <v>10</v>
      </c>
      <c r="L25" s="101">
        <v>10</v>
      </c>
      <c r="M25" s="95"/>
      <c r="N25" s="103">
        <v>14</v>
      </c>
      <c r="O25" s="105">
        <v>14</v>
      </c>
      <c r="P25" s="95"/>
      <c r="Q25" s="104">
        <v>12</v>
      </c>
      <c r="R25" s="105">
        <v>14</v>
      </c>
      <c r="S25" s="95"/>
      <c r="T25" s="104">
        <v>12</v>
      </c>
      <c r="U25" s="105">
        <v>14</v>
      </c>
      <c r="V25" s="95"/>
      <c r="W25" s="104">
        <v>12</v>
      </c>
      <c r="X25" s="105">
        <v>14</v>
      </c>
      <c r="Y25" s="95"/>
      <c r="Z25" s="104">
        <v>12</v>
      </c>
      <c r="AA25" s="105">
        <v>14</v>
      </c>
      <c r="AB25" s="95"/>
      <c r="AC25" s="104">
        <v>12</v>
      </c>
      <c r="AD25" s="105">
        <v>14</v>
      </c>
      <c r="AE25" s="95"/>
      <c r="AF25" s="104">
        <v>12</v>
      </c>
      <c r="AG25" s="105">
        <v>14</v>
      </c>
      <c r="AH25" s="95"/>
      <c r="AI25" s="104">
        <v>12</v>
      </c>
      <c r="AJ25" s="105">
        <v>14</v>
      </c>
      <c r="AK25" s="95"/>
      <c r="AL25" s="104">
        <v>12</v>
      </c>
      <c r="AM25" s="105">
        <v>12</v>
      </c>
      <c r="AN25" s="95"/>
      <c r="AO25" s="104">
        <v>12</v>
      </c>
      <c r="AP25" s="105">
        <v>12</v>
      </c>
      <c r="AQ25" s="86"/>
      <c r="AR25" s="86"/>
      <c r="AS25" s="86"/>
      <c r="AT25" s="86"/>
      <c r="AU25" s="86"/>
      <c r="AV25" s="86" t="s">
        <v>70</v>
      </c>
      <c r="AW25" s="87">
        <v>11</v>
      </c>
    </row>
    <row r="26" spans="1:52" ht="12" thickBot="1" x14ac:dyDescent="0.25">
      <c r="A26" s="94">
        <v>22</v>
      </c>
      <c r="B26" s="100">
        <v>8</v>
      </c>
      <c r="C26" s="105">
        <v>10</v>
      </c>
      <c r="D26" s="95"/>
      <c r="E26" s="100">
        <v>8</v>
      </c>
      <c r="F26" s="101">
        <v>8</v>
      </c>
      <c r="G26" s="95"/>
      <c r="H26" s="104">
        <v>10</v>
      </c>
      <c r="I26" s="105">
        <v>10</v>
      </c>
      <c r="J26" s="95"/>
      <c r="K26" s="106">
        <v>10</v>
      </c>
      <c r="L26" s="107">
        <v>10</v>
      </c>
      <c r="M26" s="95"/>
      <c r="N26" s="103">
        <v>14</v>
      </c>
      <c r="O26" s="105">
        <v>14</v>
      </c>
      <c r="P26" s="95"/>
      <c r="Q26" s="104">
        <v>12</v>
      </c>
      <c r="R26" s="105">
        <v>14</v>
      </c>
      <c r="S26" s="95"/>
      <c r="T26" s="104">
        <v>12</v>
      </c>
      <c r="U26" s="105">
        <v>14</v>
      </c>
      <c r="V26" s="95"/>
      <c r="W26" s="104">
        <v>12</v>
      </c>
      <c r="X26" s="105">
        <v>14</v>
      </c>
      <c r="Y26" s="95"/>
      <c r="Z26" s="104">
        <v>12</v>
      </c>
      <c r="AA26" s="105">
        <v>14</v>
      </c>
      <c r="AB26" s="95"/>
      <c r="AC26" s="104">
        <v>12</v>
      </c>
      <c r="AD26" s="105">
        <v>14</v>
      </c>
      <c r="AE26" s="95"/>
      <c r="AF26" s="104">
        <v>12</v>
      </c>
      <c r="AG26" s="105">
        <v>14</v>
      </c>
      <c r="AH26" s="95"/>
      <c r="AI26" s="104">
        <v>10</v>
      </c>
      <c r="AJ26" s="105">
        <v>14</v>
      </c>
      <c r="AK26" s="95"/>
      <c r="AL26" s="104">
        <v>12</v>
      </c>
      <c r="AM26" s="105">
        <v>12</v>
      </c>
      <c r="AN26" s="95"/>
      <c r="AO26" s="104">
        <v>12</v>
      </c>
      <c r="AP26" s="105">
        <v>10</v>
      </c>
      <c r="AQ26" s="86"/>
      <c r="AR26" s="90" t="s">
        <v>73</v>
      </c>
      <c r="AS26" s="91" t="s">
        <v>72</v>
      </c>
      <c r="AU26" s="115">
        <v>1</v>
      </c>
    </row>
    <row r="27" spans="1:52" x14ac:dyDescent="0.2">
      <c r="A27" s="94">
        <v>23</v>
      </c>
      <c r="B27" s="108">
        <v>6</v>
      </c>
      <c r="C27" s="116">
        <v>6</v>
      </c>
      <c r="D27" s="95"/>
      <c r="E27" s="112">
        <v>6</v>
      </c>
      <c r="F27" s="110">
        <v>6</v>
      </c>
      <c r="G27" s="95"/>
      <c r="H27" s="111">
        <v>6</v>
      </c>
      <c r="I27" s="109">
        <v>6</v>
      </c>
      <c r="J27" s="95"/>
      <c r="K27" s="111">
        <v>6</v>
      </c>
      <c r="L27" s="109">
        <v>6</v>
      </c>
      <c r="M27" s="95"/>
      <c r="N27" s="111">
        <v>6</v>
      </c>
      <c r="O27" s="113">
        <v>6</v>
      </c>
      <c r="P27" s="95"/>
      <c r="Q27" s="114">
        <v>6</v>
      </c>
      <c r="R27" s="113">
        <v>6</v>
      </c>
      <c r="S27" s="95"/>
      <c r="T27" s="114">
        <v>6</v>
      </c>
      <c r="U27" s="113">
        <v>6</v>
      </c>
      <c r="V27" s="95"/>
      <c r="W27" s="114">
        <v>6</v>
      </c>
      <c r="X27" s="113">
        <v>6</v>
      </c>
      <c r="Y27" s="95"/>
      <c r="Z27" s="114">
        <v>6</v>
      </c>
      <c r="AA27" s="113">
        <v>6</v>
      </c>
      <c r="AB27" s="95"/>
      <c r="AC27" s="114">
        <v>6</v>
      </c>
      <c r="AD27" s="113">
        <v>6</v>
      </c>
      <c r="AE27" s="95"/>
      <c r="AF27" s="114">
        <v>6</v>
      </c>
      <c r="AG27" s="113">
        <v>6</v>
      </c>
      <c r="AH27" s="95"/>
      <c r="AI27" s="114">
        <v>6</v>
      </c>
      <c r="AJ27" s="113">
        <v>6</v>
      </c>
      <c r="AK27" s="95"/>
      <c r="AL27" s="114">
        <v>6</v>
      </c>
      <c r="AM27" s="113">
        <v>6</v>
      </c>
      <c r="AN27" s="95"/>
      <c r="AO27" s="114">
        <v>6</v>
      </c>
      <c r="AP27" s="113">
        <v>6</v>
      </c>
      <c r="AQ27" s="86"/>
      <c r="AR27" s="86"/>
      <c r="AS27" s="86"/>
      <c r="AT27" s="86"/>
      <c r="AU27" s="86"/>
    </row>
    <row r="28" spans="1:52" x14ac:dyDescent="0.2">
      <c r="A28" s="94">
        <v>24</v>
      </c>
      <c r="B28" s="103">
        <v>8</v>
      </c>
      <c r="C28" s="101">
        <v>8</v>
      </c>
      <c r="D28" s="95"/>
      <c r="E28" s="103">
        <v>10</v>
      </c>
      <c r="F28" s="101">
        <v>10</v>
      </c>
      <c r="G28" s="95"/>
      <c r="H28" s="103">
        <v>10</v>
      </c>
      <c r="I28" s="101">
        <v>10</v>
      </c>
      <c r="J28" s="95"/>
      <c r="K28" s="103">
        <v>10</v>
      </c>
      <c r="L28" s="101">
        <v>10</v>
      </c>
      <c r="M28" s="95"/>
      <c r="N28" s="103">
        <v>14</v>
      </c>
      <c r="O28" s="105">
        <v>14</v>
      </c>
      <c r="P28" s="95"/>
      <c r="Q28" s="104">
        <v>12</v>
      </c>
      <c r="R28" s="105">
        <v>14</v>
      </c>
      <c r="S28" s="95"/>
      <c r="T28" s="104">
        <v>12</v>
      </c>
      <c r="U28" s="105">
        <v>14</v>
      </c>
      <c r="V28" s="95"/>
      <c r="W28" s="104">
        <v>12</v>
      </c>
      <c r="X28" s="105">
        <v>14</v>
      </c>
      <c r="Y28" s="95"/>
      <c r="Z28" s="104">
        <v>12</v>
      </c>
      <c r="AA28" s="105">
        <v>14</v>
      </c>
      <c r="AB28" s="95"/>
      <c r="AC28" s="104">
        <v>12</v>
      </c>
      <c r="AD28" s="105">
        <v>14</v>
      </c>
      <c r="AE28" s="95"/>
      <c r="AF28" s="104">
        <v>12</v>
      </c>
      <c r="AG28" s="105">
        <v>14</v>
      </c>
      <c r="AH28" s="95"/>
      <c r="AI28" s="104">
        <v>12</v>
      </c>
      <c r="AJ28" s="105">
        <v>14</v>
      </c>
      <c r="AK28" s="95"/>
      <c r="AL28" s="104">
        <v>12</v>
      </c>
      <c r="AM28" s="105">
        <v>12</v>
      </c>
      <c r="AN28" s="95"/>
      <c r="AO28" s="104">
        <v>12</v>
      </c>
      <c r="AP28" s="105">
        <v>12</v>
      </c>
      <c r="AQ28" s="117"/>
      <c r="AR28" s="104">
        <v>12</v>
      </c>
      <c r="AS28" s="105">
        <v>12</v>
      </c>
      <c r="AT28" s="117"/>
      <c r="AU28" s="105">
        <v>10</v>
      </c>
    </row>
    <row r="29" spans="1:52" x14ac:dyDescent="0.2">
      <c r="A29" s="94">
        <v>25</v>
      </c>
      <c r="B29" s="103">
        <v>8</v>
      </c>
      <c r="C29" s="101">
        <v>8</v>
      </c>
      <c r="D29" s="95"/>
      <c r="E29" s="103">
        <v>10</v>
      </c>
      <c r="F29" s="101">
        <v>10</v>
      </c>
      <c r="G29" s="95"/>
      <c r="H29" s="103">
        <v>10</v>
      </c>
      <c r="I29" s="101">
        <v>10</v>
      </c>
      <c r="J29" s="95"/>
      <c r="K29" s="103">
        <v>10</v>
      </c>
      <c r="L29" s="101">
        <v>10</v>
      </c>
      <c r="M29" s="95"/>
      <c r="N29" s="103">
        <v>14</v>
      </c>
      <c r="O29" s="105">
        <v>14</v>
      </c>
      <c r="P29" s="95"/>
      <c r="Q29" s="104">
        <v>12</v>
      </c>
      <c r="R29" s="105">
        <v>14</v>
      </c>
      <c r="S29" s="95"/>
      <c r="T29" s="104">
        <v>12</v>
      </c>
      <c r="U29" s="105">
        <v>14</v>
      </c>
      <c r="V29" s="95"/>
      <c r="W29" s="104">
        <v>12</v>
      </c>
      <c r="X29" s="105">
        <v>14</v>
      </c>
      <c r="Y29" s="95"/>
      <c r="Z29" s="104">
        <v>12</v>
      </c>
      <c r="AA29" s="105">
        <v>14</v>
      </c>
      <c r="AB29" s="95"/>
      <c r="AC29" s="104">
        <v>12</v>
      </c>
      <c r="AD29" s="105">
        <v>14</v>
      </c>
      <c r="AE29" s="95"/>
      <c r="AF29" s="104">
        <v>12</v>
      </c>
      <c r="AG29" s="105">
        <v>14</v>
      </c>
      <c r="AH29" s="95"/>
      <c r="AI29" s="104">
        <v>12</v>
      </c>
      <c r="AJ29" s="105">
        <v>14</v>
      </c>
      <c r="AK29" s="95"/>
      <c r="AL29" s="104">
        <v>12</v>
      </c>
      <c r="AM29" s="105">
        <v>12</v>
      </c>
      <c r="AN29" s="95"/>
      <c r="AO29" s="104">
        <v>12</v>
      </c>
      <c r="AP29" s="105">
        <v>12</v>
      </c>
      <c r="AQ29" s="117"/>
      <c r="AR29" s="104">
        <v>12</v>
      </c>
      <c r="AS29" s="105">
        <v>12</v>
      </c>
      <c r="AT29" s="117"/>
      <c r="AU29" s="105">
        <v>10</v>
      </c>
    </row>
    <row r="30" spans="1:52" x14ac:dyDescent="0.2">
      <c r="A30" s="94">
        <v>26</v>
      </c>
      <c r="B30" s="103">
        <v>8</v>
      </c>
      <c r="C30" s="101">
        <v>10</v>
      </c>
      <c r="D30" s="95"/>
      <c r="E30" s="103">
        <v>10</v>
      </c>
      <c r="F30" s="101">
        <v>10</v>
      </c>
      <c r="G30" s="95"/>
      <c r="H30" s="103">
        <v>10</v>
      </c>
      <c r="I30" s="101">
        <v>10</v>
      </c>
      <c r="J30" s="95"/>
      <c r="K30" s="103">
        <v>10</v>
      </c>
      <c r="L30" s="101">
        <v>10</v>
      </c>
      <c r="M30" s="95"/>
      <c r="N30" s="103">
        <v>14</v>
      </c>
      <c r="O30" s="105">
        <v>14</v>
      </c>
      <c r="P30" s="95"/>
      <c r="Q30" s="104">
        <v>12</v>
      </c>
      <c r="R30" s="105">
        <v>14</v>
      </c>
      <c r="S30" s="95"/>
      <c r="T30" s="104">
        <v>12</v>
      </c>
      <c r="U30" s="105">
        <v>14</v>
      </c>
      <c r="V30" s="95"/>
      <c r="W30" s="104">
        <v>12</v>
      </c>
      <c r="X30" s="105">
        <v>14</v>
      </c>
      <c r="Y30" s="95"/>
      <c r="Z30" s="104">
        <v>12</v>
      </c>
      <c r="AA30" s="105">
        <v>14</v>
      </c>
      <c r="AB30" s="95"/>
      <c r="AC30" s="104">
        <v>12</v>
      </c>
      <c r="AD30" s="105">
        <v>14</v>
      </c>
      <c r="AE30" s="95"/>
      <c r="AF30" s="104">
        <v>12</v>
      </c>
      <c r="AG30" s="105">
        <v>14</v>
      </c>
      <c r="AH30" s="95"/>
      <c r="AI30" s="104">
        <v>12</v>
      </c>
      <c r="AJ30" s="105">
        <v>14</v>
      </c>
      <c r="AK30" s="95"/>
      <c r="AL30" s="104">
        <v>12</v>
      </c>
      <c r="AM30" s="105">
        <v>12</v>
      </c>
      <c r="AN30" s="95"/>
      <c r="AO30" s="104">
        <v>12</v>
      </c>
      <c r="AP30" s="105">
        <v>12</v>
      </c>
      <c r="AQ30" s="117"/>
      <c r="AR30" s="104">
        <v>12</v>
      </c>
      <c r="AS30" s="105">
        <v>12</v>
      </c>
      <c r="AT30" s="117"/>
      <c r="AU30" s="105">
        <v>10</v>
      </c>
    </row>
    <row r="31" spans="1:52" x14ac:dyDescent="0.2">
      <c r="A31" s="94">
        <v>27</v>
      </c>
      <c r="B31" s="103">
        <v>10</v>
      </c>
      <c r="C31" s="101">
        <v>10</v>
      </c>
      <c r="D31" s="95"/>
      <c r="E31" s="103">
        <v>10</v>
      </c>
      <c r="F31" s="101">
        <v>10</v>
      </c>
      <c r="G31" s="95"/>
      <c r="H31" s="103">
        <v>10</v>
      </c>
      <c r="I31" s="101">
        <v>10</v>
      </c>
      <c r="J31" s="95"/>
      <c r="K31" s="103">
        <v>10</v>
      </c>
      <c r="L31" s="101">
        <v>10</v>
      </c>
      <c r="M31" s="95"/>
      <c r="N31" s="103">
        <v>14</v>
      </c>
      <c r="O31" s="105">
        <v>14</v>
      </c>
      <c r="P31" s="95"/>
      <c r="Q31" s="104">
        <v>12</v>
      </c>
      <c r="R31" s="105">
        <v>14</v>
      </c>
      <c r="S31" s="95"/>
      <c r="T31" s="104">
        <v>12</v>
      </c>
      <c r="U31" s="105">
        <v>14</v>
      </c>
      <c r="V31" s="95"/>
      <c r="W31" s="104">
        <v>12</v>
      </c>
      <c r="X31" s="105">
        <v>14</v>
      </c>
      <c r="Y31" s="95"/>
      <c r="Z31" s="104">
        <v>12</v>
      </c>
      <c r="AA31" s="105">
        <v>14</v>
      </c>
      <c r="AB31" s="95"/>
      <c r="AC31" s="104">
        <v>12</v>
      </c>
      <c r="AD31" s="105">
        <v>14</v>
      </c>
      <c r="AE31" s="95"/>
      <c r="AF31" s="104">
        <v>12</v>
      </c>
      <c r="AG31" s="105">
        <v>14</v>
      </c>
      <c r="AH31" s="95"/>
      <c r="AI31" s="104">
        <v>12</v>
      </c>
      <c r="AJ31" s="105">
        <v>14</v>
      </c>
      <c r="AK31" s="95"/>
      <c r="AL31" s="104">
        <v>12</v>
      </c>
      <c r="AM31" s="105">
        <v>12</v>
      </c>
      <c r="AN31" s="95"/>
      <c r="AO31" s="104">
        <v>12</v>
      </c>
      <c r="AP31" s="105">
        <v>12</v>
      </c>
      <c r="AQ31" s="117"/>
      <c r="AR31" s="104">
        <v>12</v>
      </c>
      <c r="AS31" s="105">
        <v>12</v>
      </c>
      <c r="AT31" s="117"/>
      <c r="AU31" s="105">
        <v>10</v>
      </c>
    </row>
    <row r="32" spans="1:52" x14ac:dyDescent="0.2">
      <c r="A32" s="94">
        <v>28</v>
      </c>
      <c r="B32" s="103">
        <v>10</v>
      </c>
      <c r="C32" s="101">
        <v>10</v>
      </c>
      <c r="D32" s="95"/>
      <c r="E32" s="103">
        <v>10</v>
      </c>
      <c r="F32" s="101">
        <v>10</v>
      </c>
      <c r="G32" s="95"/>
      <c r="H32" s="103">
        <v>10</v>
      </c>
      <c r="I32" s="101">
        <v>10</v>
      </c>
      <c r="J32" s="95"/>
      <c r="K32" s="103">
        <v>10</v>
      </c>
      <c r="L32" s="101">
        <v>10</v>
      </c>
      <c r="M32" s="95"/>
      <c r="N32" s="103">
        <v>14</v>
      </c>
      <c r="O32" s="105">
        <v>14</v>
      </c>
      <c r="P32" s="95"/>
      <c r="Q32" s="104">
        <v>12</v>
      </c>
      <c r="R32" s="105">
        <v>14</v>
      </c>
      <c r="S32" s="95"/>
      <c r="T32" s="104">
        <v>12</v>
      </c>
      <c r="U32" s="105">
        <v>14</v>
      </c>
      <c r="V32" s="95"/>
      <c r="W32" s="104">
        <v>12</v>
      </c>
      <c r="X32" s="105">
        <v>14</v>
      </c>
      <c r="Y32" s="95"/>
      <c r="Z32" s="104">
        <v>12</v>
      </c>
      <c r="AA32" s="105">
        <v>14</v>
      </c>
      <c r="AB32" s="95"/>
      <c r="AC32" s="104">
        <v>12</v>
      </c>
      <c r="AD32" s="105">
        <v>14</v>
      </c>
      <c r="AE32" s="95"/>
      <c r="AF32" s="104">
        <v>12</v>
      </c>
      <c r="AG32" s="105">
        <v>14</v>
      </c>
      <c r="AH32" s="95"/>
      <c r="AI32" s="104">
        <v>12</v>
      </c>
      <c r="AJ32" s="105">
        <v>14</v>
      </c>
      <c r="AK32" s="95"/>
      <c r="AL32" s="104">
        <v>12</v>
      </c>
      <c r="AM32" s="105">
        <v>12</v>
      </c>
      <c r="AN32" s="95"/>
      <c r="AO32" s="104">
        <v>12</v>
      </c>
      <c r="AP32" s="105">
        <v>12</v>
      </c>
      <c r="AQ32" s="117"/>
      <c r="AR32" s="104">
        <v>12</v>
      </c>
      <c r="AS32" s="105">
        <v>12</v>
      </c>
      <c r="AT32" s="117"/>
      <c r="AU32" s="105">
        <v>10</v>
      </c>
    </row>
    <row r="33" spans="1:51" x14ac:dyDescent="0.2">
      <c r="A33" s="94">
        <v>29</v>
      </c>
      <c r="B33" s="103">
        <v>10</v>
      </c>
      <c r="C33" s="101">
        <v>10</v>
      </c>
      <c r="D33" s="95"/>
      <c r="E33" s="103">
        <v>10</v>
      </c>
      <c r="F33" s="101">
        <v>10</v>
      </c>
      <c r="G33" s="95"/>
      <c r="H33" s="103">
        <v>10</v>
      </c>
      <c r="I33" s="101">
        <v>10</v>
      </c>
      <c r="J33" s="95"/>
      <c r="K33" s="103">
        <v>10</v>
      </c>
      <c r="L33" s="101">
        <v>10</v>
      </c>
      <c r="M33" s="95"/>
      <c r="N33" s="103">
        <v>14</v>
      </c>
      <c r="O33" s="105">
        <v>14</v>
      </c>
      <c r="P33" s="95"/>
      <c r="Q33" s="104">
        <v>12</v>
      </c>
      <c r="R33" s="105">
        <v>14</v>
      </c>
      <c r="S33" s="95"/>
      <c r="T33" s="104">
        <v>12</v>
      </c>
      <c r="U33" s="105">
        <v>14</v>
      </c>
      <c r="V33" s="95"/>
      <c r="W33" s="104">
        <v>12</v>
      </c>
      <c r="X33" s="105">
        <v>14</v>
      </c>
      <c r="Y33" s="95"/>
      <c r="Z33" s="104">
        <v>12</v>
      </c>
      <c r="AA33" s="105">
        <v>14</v>
      </c>
      <c r="AB33" s="95"/>
      <c r="AC33" s="104">
        <v>12</v>
      </c>
      <c r="AD33" s="105">
        <v>14</v>
      </c>
      <c r="AE33" s="95"/>
      <c r="AF33" s="104">
        <v>12</v>
      </c>
      <c r="AG33" s="105">
        <v>14</v>
      </c>
      <c r="AH33" s="95"/>
      <c r="AI33" s="104">
        <v>12</v>
      </c>
      <c r="AJ33" s="105">
        <v>14</v>
      </c>
      <c r="AK33" s="95"/>
      <c r="AL33" s="104">
        <v>12</v>
      </c>
      <c r="AM33" s="105">
        <v>12</v>
      </c>
      <c r="AN33" s="95"/>
      <c r="AO33" s="104">
        <v>12</v>
      </c>
      <c r="AP33" s="105">
        <v>12</v>
      </c>
      <c r="AQ33" s="117"/>
      <c r="AR33" s="104">
        <v>12</v>
      </c>
      <c r="AS33" s="105">
        <v>12</v>
      </c>
      <c r="AT33" s="117"/>
      <c r="AU33" s="105">
        <v>10</v>
      </c>
    </row>
    <row r="34" spans="1:51" x14ac:dyDescent="0.2">
      <c r="A34" s="94">
        <v>30</v>
      </c>
      <c r="B34" s="104">
        <v>10</v>
      </c>
      <c r="C34" s="105">
        <v>10</v>
      </c>
      <c r="D34" s="95"/>
      <c r="E34" s="104">
        <v>10</v>
      </c>
      <c r="F34" s="105">
        <v>10</v>
      </c>
      <c r="G34" s="95"/>
      <c r="H34" s="104">
        <v>10</v>
      </c>
      <c r="I34" s="105">
        <v>10</v>
      </c>
      <c r="J34" s="95"/>
      <c r="K34" s="106">
        <v>10</v>
      </c>
      <c r="L34" s="107">
        <v>10</v>
      </c>
      <c r="M34" s="95"/>
      <c r="N34" s="103">
        <v>14</v>
      </c>
      <c r="O34" s="105">
        <v>14</v>
      </c>
      <c r="P34" s="95"/>
      <c r="Q34" s="104">
        <v>12</v>
      </c>
      <c r="R34" s="105">
        <v>14</v>
      </c>
      <c r="S34" s="95"/>
      <c r="T34" s="104">
        <v>12</v>
      </c>
      <c r="U34" s="105">
        <v>14</v>
      </c>
      <c r="V34" s="95"/>
      <c r="W34" s="104">
        <v>12</v>
      </c>
      <c r="X34" s="105">
        <v>14</v>
      </c>
      <c r="Y34" s="95"/>
      <c r="Z34" s="104">
        <v>12</v>
      </c>
      <c r="AA34" s="105">
        <v>14</v>
      </c>
      <c r="AB34" s="95"/>
      <c r="AC34" s="104">
        <v>12</v>
      </c>
      <c r="AD34" s="105">
        <v>14</v>
      </c>
      <c r="AE34" s="95"/>
      <c r="AF34" s="104">
        <v>12</v>
      </c>
      <c r="AG34" s="105">
        <v>14</v>
      </c>
      <c r="AH34" s="95"/>
      <c r="AI34" s="104">
        <v>12</v>
      </c>
      <c r="AJ34" s="105">
        <v>14</v>
      </c>
      <c r="AK34" s="95"/>
      <c r="AL34" s="104">
        <v>12</v>
      </c>
      <c r="AM34" s="105">
        <v>12</v>
      </c>
      <c r="AN34" s="95"/>
      <c r="AO34" s="104">
        <v>10</v>
      </c>
      <c r="AP34" s="105">
        <v>12</v>
      </c>
      <c r="AQ34" s="117"/>
      <c r="AR34" s="104">
        <v>12</v>
      </c>
      <c r="AS34" s="105">
        <v>12</v>
      </c>
      <c r="AT34" s="117"/>
      <c r="AU34" s="105">
        <v>10</v>
      </c>
    </row>
    <row r="35" spans="1:51" x14ac:dyDescent="0.2">
      <c r="A35" s="94">
        <v>31</v>
      </c>
      <c r="B35" s="103">
        <v>10</v>
      </c>
      <c r="C35" s="101">
        <v>10</v>
      </c>
      <c r="D35" s="95"/>
      <c r="E35" s="103">
        <v>10</v>
      </c>
      <c r="F35" s="101">
        <v>10</v>
      </c>
      <c r="G35" s="95"/>
      <c r="H35" s="103">
        <v>10</v>
      </c>
      <c r="I35" s="101">
        <v>10</v>
      </c>
      <c r="J35" s="95"/>
      <c r="K35" s="103">
        <v>10</v>
      </c>
      <c r="L35" s="101">
        <v>10</v>
      </c>
      <c r="M35" s="95"/>
      <c r="N35" s="103">
        <v>14</v>
      </c>
      <c r="O35" s="105">
        <v>14</v>
      </c>
      <c r="P35" s="95"/>
      <c r="Q35" s="104">
        <v>12</v>
      </c>
      <c r="R35" s="105">
        <v>14</v>
      </c>
      <c r="S35" s="95"/>
      <c r="T35" s="104">
        <v>12</v>
      </c>
      <c r="U35" s="105">
        <v>14</v>
      </c>
      <c r="V35" s="95"/>
      <c r="W35" s="104">
        <v>12</v>
      </c>
      <c r="X35" s="105">
        <v>14</v>
      </c>
      <c r="Y35" s="95"/>
      <c r="Z35" s="104">
        <v>12</v>
      </c>
      <c r="AA35" s="105">
        <v>14</v>
      </c>
      <c r="AB35" s="95"/>
      <c r="AC35" s="104">
        <v>12</v>
      </c>
      <c r="AD35" s="105">
        <v>14</v>
      </c>
      <c r="AE35" s="95"/>
      <c r="AF35" s="104">
        <v>12</v>
      </c>
      <c r="AG35" s="105">
        <v>14</v>
      </c>
      <c r="AH35" s="95"/>
      <c r="AI35" s="104">
        <v>12</v>
      </c>
      <c r="AJ35" s="105">
        <v>14</v>
      </c>
      <c r="AK35" s="95"/>
      <c r="AL35" s="104">
        <v>12</v>
      </c>
      <c r="AM35" s="105">
        <v>12</v>
      </c>
      <c r="AN35" s="95"/>
      <c r="AO35" s="104">
        <v>12</v>
      </c>
      <c r="AP35" s="105">
        <v>12</v>
      </c>
      <c r="AQ35" s="117"/>
      <c r="AR35" s="104">
        <v>12</v>
      </c>
      <c r="AS35" s="105">
        <v>12</v>
      </c>
      <c r="AT35" s="117"/>
      <c r="AU35" s="105">
        <v>10</v>
      </c>
    </row>
    <row r="36" spans="1:51" x14ac:dyDescent="0.2">
      <c r="A36" s="94">
        <v>32</v>
      </c>
      <c r="B36" s="103">
        <v>10</v>
      </c>
      <c r="C36" s="101">
        <v>10</v>
      </c>
      <c r="D36" s="95"/>
      <c r="E36" s="103">
        <v>10</v>
      </c>
      <c r="F36" s="101">
        <v>10</v>
      </c>
      <c r="G36" s="95"/>
      <c r="H36" s="103">
        <v>10</v>
      </c>
      <c r="I36" s="101">
        <v>10</v>
      </c>
      <c r="J36" s="95"/>
      <c r="K36" s="103">
        <v>10</v>
      </c>
      <c r="L36" s="101">
        <v>10</v>
      </c>
      <c r="M36" s="95"/>
      <c r="N36" s="103">
        <v>14</v>
      </c>
      <c r="O36" s="105">
        <v>14</v>
      </c>
      <c r="P36" s="95"/>
      <c r="Q36" s="104">
        <v>12</v>
      </c>
      <c r="R36" s="105">
        <v>14</v>
      </c>
      <c r="S36" s="95"/>
      <c r="T36" s="104">
        <v>12</v>
      </c>
      <c r="U36" s="105">
        <v>14</v>
      </c>
      <c r="V36" s="95"/>
      <c r="W36" s="104">
        <v>12</v>
      </c>
      <c r="X36" s="105">
        <v>14</v>
      </c>
      <c r="Y36" s="95"/>
      <c r="Z36" s="104">
        <v>12</v>
      </c>
      <c r="AA36" s="105">
        <v>14</v>
      </c>
      <c r="AB36" s="95"/>
      <c r="AC36" s="104">
        <v>12</v>
      </c>
      <c r="AD36" s="105">
        <v>14</v>
      </c>
      <c r="AE36" s="95"/>
      <c r="AF36" s="104">
        <v>12</v>
      </c>
      <c r="AG36" s="105">
        <v>14</v>
      </c>
      <c r="AH36" s="95"/>
      <c r="AI36" s="104">
        <v>12</v>
      </c>
      <c r="AJ36" s="105">
        <v>14</v>
      </c>
      <c r="AK36" s="95"/>
      <c r="AL36" s="104">
        <v>12</v>
      </c>
      <c r="AM36" s="105">
        <v>12</v>
      </c>
      <c r="AN36" s="95"/>
      <c r="AO36" s="104">
        <v>12</v>
      </c>
      <c r="AP36" s="105">
        <v>12</v>
      </c>
      <c r="AQ36" s="117"/>
      <c r="AR36" s="104">
        <v>12</v>
      </c>
      <c r="AS36" s="105">
        <v>12</v>
      </c>
      <c r="AT36" s="117"/>
      <c r="AU36" s="105">
        <v>10</v>
      </c>
    </row>
    <row r="37" spans="1:51" x14ac:dyDescent="0.2">
      <c r="A37" s="94">
        <v>33</v>
      </c>
      <c r="B37" s="103">
        <v>10</v>
      </c>
      <c r="C37" s="101">
        <v>8</v>
      </c>
      <c r="D37" s="95"/>
      <c r="E37" s="103">
        <v>10</v>
      </c>
      <c r="F37" s="101">
        <v>10</v>
      </c>
      <c r="G37" s="95"/>
      <c r="H37" s="103">
        <v>10</v>
      </c>
      <c r="I37" s="101">
        <v>10</v>
      </c>
      <c r="J37" s="95"/>
      <c r="K37" s="103">
        <v>10</v>
      </c>
      <c r="L37" s="101">
        <v>10</v>
      </c>
      <c r="M37" s="95"/>
      <c r="N37" s="103">
        <v>14</v>
      </c>
      <c r="O37" s="105">
        <v>14</v>
      </c>
      <c r="P37" s="95"/>
      <c r="Q37" s="104">
        <v>12</v>
      </c>
      <c r="R37" s="105">
        <v>14</v>
      </c>
      <c r="S37" s="95"/>
      <c r="T37" s="104">
        <v>12</v>
      </c>
      <c r="U37" s="105">
        <v>14</v>
      </c>
      <c r="V37" s="95"/>
      <c r="W37" s="104">
        <v>12</v>
      </c>
      <c r="X37" s="105">
        <v>14</v>
      </c>
      <c r="Y37" s="95"/>
      <c r="Z37" s="104">
        <v>12</v>
      </c>
      <c r="AA37" s="105">
        <v>14</v>
      </c>
      <c r="AB37" s="95"/>
      <c r="AC37" s="104">
        <v>12</v>
      </c>
      <c r="AD37" s="105">
        <v>14</v>
      </c>
      <c r="AE37" s="95"/>
      <c r="AF37" s="104">
        <v>12</v>
      </c>
      <c r="AG37" s="105">
        <v>14</v>
      </c>
      <c r="AH37" s="95"/>
      <c r="AI37" s="104">
        <v>12</v>
      </c>
      <c r="AJ37" s="105">
        <v>14</v>
      </c>
      <c r="AK37" s="95"/>
      <c r="AL37" s="104">
        <v>12</v>
      </c>
      <c r="AM37" s="105">
        <v>12</v>
      </c>
      <c r="AN37" s="95"/>
      <c r="AO37" s="104">
        <v>12</v>
      </c>
      <c r="AP37" s="105">
        <v>12</v>
      </c>
      <c r="AQ37" s="117"/>
      <c r="AR37" s="104">
        <v>12</v>
      </c>
      <c r="AS37" s="105">
        <v>12</v>
      </c>
      <c r="AT37" s="117"/>
      <c r="AU37" s="105">
        <v>10</v>
      </c>
    </row>
    <row r="38" spans="1:51" x14ac:dyDescent="0.2">
      <c r="A38" s="94">
        <v>34</v>
      </c>
      <c r="B38" s="103">
        <v>10</v>
      </c>
      <c r="C38" s="101">
        <v>8</v>
      </c>
      <c r="D38" s="95"/>
      <c r="E38" s="103">
        <v>10</v>
      </c>
      <c r="F38" s="101">
        <v>10</v>
      </c>
      <c r="G38" s="95"/>
      <c r="H38" s="103">
        <v>10</v>
      </c>
      <c r="I38" s="101">
        <v>10</v>
      </c>
      <c r="J38" s="95"/>
      <c r="K38" s="103">
        <v>10</v>
      </c>
      <c r="L38" s="101">
        <v>10</v>
      </c>
      <c r="M38" s="95"/>
      <c r="N38" s="103">
        <v>14</v>
      </c>
      <c r="O38" s="105">
        <v>14</v>
      </c>
      <c r="P38" s="95"/>
      <c r="Q38" s="104">
        <v>12</v>
      </c>
      <c r="R38" s="105">
        <v>14</v>
      </c>
      <c r="S38" s="95"/>
      <c r="T38" s="104">
        <v>12</v>
      </c>
      <c r="U38" s="105">
        <v>14</v>
      </c>
      <c r="V38" s="95"/>
      <c r="W38" s="104">
        <v>12</v>
      </c>
      <c r="X38" s="105">
        <v>14</v>
      </c>
      <c r="Y38" s="95"/>
      <c r="Z38" s="104">
        <v>12</v>
      </c>
      <c r="AA38" s="105">
        <v>14</v>
      </c>
      <c r="AB38" s="95"/>
      <c r="AC38" s="104">
        <v>12</v>
      </c>
      <c r="AD38" s="105">
        <v>14</v>
      </c>
      <c r="AE38" s="95"/>
      <c r="AF38" s="104">
        <v>12</v>
      </c>
      <c r="AG38" s="105">
        <v>14</v>
      </c>
      <c r="AH38" s="95"/>
      <c r="AI38" s="104">
        <v>12</v>
      </c>
      <c r="AJ38" s="105">
        <v>14</v>
      </c>
      <c r="AK38" s="95"/>
      <c r="AL38" s="104">
        <v>12</v>
      </c>
      <c r="AM38" s="105">
        <v>12</v>
      </c>
      <c r="AN38" s="95"/>
      <c r="AO38" s="104">
        <v>12</v>
      </c>
      <c r="AP38" s="105">
        <v>12</v>
      </c>
      <c r="AQ38" s="117"/>
      <c r="AR38" s="104">
        <v>12</v>
      </c>
      <c r="AS38" s="105">
        <v>12</v>
      </c>
      <c r="AT38" s="117"/>
      <c r="AU38" s="105">
        <v>10</v>
      </c>
    </row>
    <row r="39" spans="1:51" s="118" customFormat="1" x14ac:dyDescent="0.25">
      <c r="B39" s="118">
        <v>31</v>
      </c>
      <c r="C39" s="118">
        <v>30</v>
      </c>
      <c r="E39" s="118">
        <v>29</v>
      </c>
      <c r="F39" s="118">
        <v>28</v>
      </c>
      <c r="H39" s="118">
        <v>27</v>
      </c>
      <c r="I39" s="118">
        <v>26</v>
      </c>
      <c r="K39" s="118">
        <v>25</v>
      </c>
      <c r="L39" s="118">
        <v>24</v>
      </c>
      <c r="N39" s="118">
        <v>23</v>
      </c>
      <c r="O39" s="118">
        <v>22</v>
      </c>
      <c r="Q39" s="118">
        <v>21</v>
      </c>
      <c r="R39" s="118">
        <v>20</v>
      </c>
      <c r="T39" s="118">
        <v>19</v>
      </c>
      <c r="U39" s="118">
        <v>18</v>
      </c>
      <c r="W39" s="118">
        <v>17</v>
      </c>
      <c r="X39" s="118">
        <v>16</v>
      </c>
      <c r="Z39" s="118">
        <v>15</v>
      </c>
      <c r="AA39" s="118">
        <v>14</v>
      </c>
      <c r="AC39" s="118">
        <v>13</v>
      </c>
      <c r="AD39" s="118">
        <v>12</v>
      </c>
      <c r="AF39" s="118">
        <v>11</v>
      </c>
      <c r="AG39" s="118">
        <v>10</v>
      </c>
      <c r="AI39" s="118">
        <v>9</v>
      </c>
      <c r="AJ39" s="118">
        <v>8</v>
      </c>
      <c r="AL39" s="118">
        <v>7</v>
      </c>
      <c r="AM39" s="118">
        <v>6</v>
      </c>
      <c r="AO39" s="118">
        <v>5</v>
      </c>
      <c r="AP39" s="118">
        <v>4</v>
      </c>
      <c r="AR39" s="118">
        <v>3</v>
      </c>
      <c r="AS39" s="118">
        <v>2</v>
      </c>
      <c r="AU39" s="118">
        <v>1</v>
      </c>
    </row>
    <row r="40" spans="1:51" s="86" customFormat="1" x14ac:dyDescent="0.2">
      <c r="A40" s="86" t="s">
        <v>71</v>
      </c>
      <c r="B40" s="119">
        <v>276</v>
      </c>
      <c r="C40" s="119">
        <v>314</v>
      </c>
      <c r="E40" s="119">
        <v>290</v>
      </c>
      <c r="F40" s="119">
        <v>290</v>
      </c>
      <c r="H40" s="119">
        <v>322</v>
      </c>
      <c r="I40" s="119">
        <v>322</v>
      </c>
      <c r="K40" s="119">
        <v>332</v>
      </c>
      <c r="L40" s="119">
        <v>332</v>
      </c>
      <c r="N40" s="119">
        <v>444</v>
      </c>
      <c r="O40" s="120">
        <v>444</v>
      </c>
      <c r="Q40" s="120">
        <v>394</v>
      </c>
      <c r="R40" s="120">
        <v>456</v>
      </c>
      <c r="T40" s="120">
        <v>382</v>
      </c>
      <c r="U40" s="120">
        <v>442</v>
      </c>
      <c r="W40" s="120">
        <v>394</v>
      </c>
      <c r="X40" s="120">
        <v>456</v>
      </c>
      <c r="Z40" s="120">
        <v>382</v>
      </c>
      <c r="AA40" s="120">
        <v>442</v>
      </c>
      <c r="AC40" s="120">
        <v>384</v>
      </c>
      <c r="AD40" s="120">
        <v>446</v>
      </c>
      <c r="AF40" s="120">
        <v>394</v>
      </c>
      <c r="AG40" s="120">
        <v>456</v>
      </c>
      <c r="AI40" s="120">
        <v>382</v>
      </c>
      <c r="AJ40" s="120">
        <v>446</v>
      </c>
      <c r="AL40" s="120">
        <v>374</v>
      </c>
      <c r="AM40" s="120">
        <v>374</v>
      </c>
      <c r="AO40" s="120">
        <v>370</v>
      </c>
      <c r="AP40" s="120">
        <v>362</v>
      </c>
      <c r="AR40" s="120">
        <v>132</v>
      </c>
      <c r="AS40" s="120">
        <v>132</v>
      </c>
      <c r="AU40" s="120">
        <v>110</v>
      </c>
      <c r="AV40" s="121">
        <v>11076</v>
      </c>
      <c r="AX40" s="118" t="s">
        <v>68</v>
      </c>
      <c r="AY40" s="122">
        <v>11340</v>
      </c>
    </row>
    <row r="41" spans="1:51" s="86" customFormat="1" x14ac:dyDescent="0.2">
      <c r="A41" s="86" t="s">
        <v>70</v>
      </c>
      <c r="B41" s="119">
        <v>34</v>
      </c>
      <c r="C41" s="119">
        <v>34</v>
      </c>
      <c r="E41" s="119">
        <v>35</v>
      </c>
      <c r="F41" s="119">
        <v>35</v>
      </c>
      <c r="H41" s="119">
        <v>34</v>
      </c>
      <c r="I41" s="119">
        <v>34</v>
      </c>
      <c r="K41" s="119">
        <v>35</v>
      </c>
      <c r="L41" s="119">
        <v>35</v>
      </c>
      <c r="N41" s="119">
        <v>34</v>
      </c>
      <c r="O41" s="120">
        <v>34</v>
      </c>
      <c r="Q41" s="120">
        <v>35</v>
      </c>
      <c r="R41" s="120">
        <v>35</v>
      </c>
      <c r="T41" s="120">
        <v>34</v>
      </c>
      <c r="U41" s="120">
        <v>34</v>
      </c>
      <c r="W41" s="120">
        <v>35</v>
      </c>
      <c r="X41" s="120">
        <v>35</v>
      </c>
      <c r="Z41" s="120">
        <v>34</v>
      </c>
      <c r="AA41" s="120">
        <v>34</v>
      </c>
      <c r="AC41" s="120">
        <v>34</v>
      </c>
      <c r="AD41" s="120">
        <v>34</v>
      </c>
      <c r="AF41" s="120">
        <v>35</v>
      </c>
      <c r="AG41" s="120">
        <v>35</v>
      </c>
      <c r="AI41" s="120">
        <v>34</v>
      </c>
      <c r="AJ41" s="120">
        <v>34</v>
      </c>
      <c r="AL41" s="120">
        <v>35</v>
      </c>
      <c r="AM41" s="120">
        <v>35</v>
      </c>
      <c r="AO41" s="120">
        <v>34</v>
      </c>
      <c r="AP41" s="120">
        <v>34</v>
      </c>
      <c r="AR41" s="120">
        <v>12</v>
      </c>
      <c r="AS41" s="120">
        <v>12</v>
      </c>
      <c r="AU41" s="120">
        <v>12</v>
      </c>
      <c r="AV41" s="123">
        <v>1000</v>
      </c>
      <c r="AW41" s="120"/>
      <c r="AX41" s="118" t="s">
        <v>68</v>
      </c>
      <c r="AY41" s="122">
        <v>1035</v>
      </c>
    </row>
    <row r="42" spans="1:51" s="86" customFormat="1" x14ac:dyDescent="0.2">
      <c r="A42" s="86" t="s">
        <v>59</v>
      </c>
      <c r="AV42" s="124"/>
      <c r="AX42" s="118" t="s">
        <v>68</v>
      </c>
      <c r="AY42" s="122">
        <v>212</v>
      </c>
    </row>
    <row r="43" spans="1:51" s="86" customFormat="1" hidden="1" x14ac:dyDescent="0.2">
      <c r="B43" s="86">
        <f>B40/2</f>
        <v>138</v>
      </c>
      <c r="C43" s="86">
        <f>C40/2</f>
        <v>157</v>
      </c>
      <c r="E43" s="86">
        <f>E40/2</f>
        <v>145</v>
      </c>
      <c r="F43" s="86">
        <f>F40/2</f>
        <v>145</v>
      </c>
      <c r="H43" s="86">
        <f>H40/2</f>
        <v>161</v>
      </c>
      <c r="I43" s="86">
        <f>I40/2</f>
        <v>161</v>
      </c>
      <c r="K43" s="86">
        <f>K40/2</f>
        <v>166</v>
      </c>
      <c r="L43" s="86">
        <f>L40/2</f>
        <v>166</v>
      </c>
      <c r="N43" s="86">
        <f>N40/2</f>
        <v>222</v>
      </c>
      <c r="O43" s="86">
        <f>O40/2</f>
        <v>222</v>
      </c>
      <c r="Q43" s="86">
        <f>Q40/2</f>
        <v>197</v>
      </c>
      <c r="R43" s="86">
        <f>R40/2</f>
        <v>228</v>
      </c>
      <c r="T43" s="86">
        <f>T40/2</f>
        <v>191</v>
      </c>
      <c r="U43" s="86">
        <f>U40/2</f>
        <v>221</v>
      </c>
      <c r="W43" s="86">
        <f>W40/2</f>
        <v>197</v>
      </c>
      <c r="X43" s="86">
        <f>X40/2</f>
        <v>228</v>
      </c>
      <c r="Z43" s="86">
        <f>Z40/2</f>
        <v>191</v>
      </c>
      <c r="AA43" s="86">
        <f>AA40/2</f>
        <v>221</v>
      </c>
      <c r="AC43" s="86">
        <f>AC40/2</f>
        <v>192</v>
      </c>
      <c r="AD43" s="86">
        <f>AD40/2</f>
        <v>223</v>
      </c>
      <c r="AF43" s="86">
        <f>AF40/2</f>
        <v>197</v>
      </c>
      <c r="AG43" s="86">
        <f>AG40/2</f>
        <v>228</v>
      </c>
      <c r="AI43" s="86">
        <f>AI40/2</f>
        <v>191</v>
      </c>
      <c r="AJ43" s="86">
        <f>AJ40/2</f>
        <v>223</v>
      </c>
      <c r="AL43" s="86">
        <f>AL40/2</f>
        <v>187</v>
      </c>
      <c r="AM43" s="86">
        <f>AM40/2</f>
        <v>187</v>
      </c>
      <c r="AO43" s="86">
        <f>AO40/2</f>
        <v>185</v>
      </c>
      <c r="AP43" s="86">
        <f>AP40/2</f>
        <v>181</v>
      </c>
      <c r="AR43" s="86">
        <f>AR40/2</f>
        <v>66</v>
      </c>
      <c r="AS43" s="86">
        <f>AS40/2</f>
        <v>66</v>
      </c>
      <c r="AU43" s="86">
        <f>AU40/2</f>
        <v>55</v>
      </c>
      <c r="AV43" s="123">
        <v>5538</v>
      </c>
      <c r="AX43" s="87"/>
      <c r="AY43" s="122"/>
    </row>
    <row r="44" spans="1:51" s="86" customFormat="1" x14ac:dyDescent="0.2">
      <c r="A44" s="86" t="s">
        <v>69</v>
      </c>
      <c r="B44" s="86">
        <f>B43*3</f>
        <v>414</v>
      </c>
      <c r="C44" s="86">
        <f>C43*3</f>
        <v>471</v>
      </c>
      <c r="E44" s="86">
        <f>E43*3</f>
        <v>435</v>
      </c>
      <c r="F44" s="86">
        <f>F43*3</f>
        <v>435</v>
      </c>
      <c r="H44" s="86">
        <f>H43*3</f>
        <v>483</v>
      </c>
      <c r="I44" s="86">
        <f>I43*3</f>
        <v>483</v>
      </c>
      <c r="K44" s="86">
        <f>K43*3</f>
        <v>498</v>
      </c>
      <c r="L44" s="86">
        <f>L43*3</f>
        <v>498</v>
      </c>
      <c r="N44" s="86">
        <f>N43*3</f>
        <v>666</v>
      </c>
      <c r="O44" s="86">
        <f>O43*3</f>
        <v>666</v>
      </c>
      <c r="Q44" s="86">
        <f>Q43*3</f>
        <v>591</v>
      </c>
      <c r="R44" s="86">
        <f>R43*3</f>
        <v>684</v>
      </c>
      <c r="T44" s="86">
        <f>T43*3</f>
        <v>573</v>
      </c>
      <c r="U44" s="86">
        <f>U43*3</f>
        <v>663</v>
      </c>
      <c r="W44" s="86">
        <f>W43*3</f>
        <v>591</v>
      </c>
      <c r="X44" s="86">
        <f>X43*3</f>
        <v>684</v>
      </c>
      <c r="Z44" s="86">
        <f>Z43*3</f>
        <v>573</v>
      </c>
      <c r="AA44" s="86">
        <f>AA43*3</f>
        <v>663</v>
      </c>
      <c r="AC44" s="86">
        <f>AC43*3</f>
        <v>576</v>
      </c>
      <c r="AD44" s="86">
        <f>AD43*3</f>
        <v>669</v>
      </c>
      <c r="AF44" s="86">
        <f>AF43*3</f>
        <v>591</v>
      </c>
      <c r="AG44" s="86">
        <f>AG43*3</f>
        <v>684</v>
      </c>
      <c r="AI44" s="86">
        <f>AI43*3</f>
        <v>573</v>
      </c>
      <c r="AJ44" s="86">
        <f>AJ43*3</f>
        <v>669</v>
      </c>
      <c r="AL44" s="86">
        <f>AL43*3</f>
        <v>561</v>
      </c>
      <c r="AM44" s="86">
        <f>AM43*3</f>
        <v>561</v>
      </c>
      <c r="AO44" s="86">
        <f>AO43*3</f>
        <v>555</v>
      </c>
      <c r="AP44" s="86">
        <f>AP43*3</f>
        <v>543</v>
      </c>
      <c r="AR44" s="86">
        <f>AR43*3</f>
        <v>198</v>
      </c>
      <c r="AS44" s="86">
        <f>AS43*3</f>
        <v>198</v>
      </c>
      <c r="AU44" s="86">
        <f>AU43*3</f>
        <v>165</v>
      </c>
      <c r="AV44" s="123">
        <v>16614</v>
      </c>
      <c r="AX44" s="118" t="s">
        <v>68</v>
      </c>
      <c r="AY44" s="122">
        <v>17010</v>
      </c>
    </row>
    <row r="45" spans="1:51" s="86" customFormat="1" x14ac:dyDescent="0.2">
      <c r="AX45" s="118" t="s">
        <v>67</v>
      </c>
      <c r="AY45" s="122">
        <v>517</v>
      </c>
    </row>
    <row r="46" spans="1:51" s="86" customFormat="1" x14ac:dyDescent="0.2">
      <c r="AX46" s="87"/>
    </row>
    <row r="47" spans="1:51" s="86" customFormat="1" x14ac:dyDescent="0.2">
      <c r="AX47" s="87"/>
    </row>
    <row r="48" spans="1:51" s="86" customFormat="1" x14ac:dyDescent="0.2">
      <c r="AX48" s="87"/>
    </row>
    <row r="49" spans="50:50" s="86" customFormat="1" x14ac:dyDescent="0.2">
      <c r="AX49" s="87"/>
    </row>
    <row r="50" spans="50:50" s="86" customFormat="1" x14ac:dyDescent="0.2">
      <c r="AX50" s="87"/>
    </row>
    <row r="51" spans="50:50" s="86" customFormat="1" x14ac:dyDescent="0.2">
      <c r="AX51" s="87"/>
    </row>
    <row r="52" spans="50:50" s="86" customFormat="1" x14ac:dyDescent="0.2">
      <c r="AX52" s="87"/>
    </row>
    <row r="53" spans="50:50" s="86" customFormat="1" x14ac:dyDescent="0.2">
      <c r="AX53" s="87"/>
    </row>
    <row r="54" spans="50:50" s="86" customFormat="1" x14ac:dyDescent="0.2">
      <c r="AX54" s="87"/>
    </row>
    <row r="55" spans="50:50" s="86" customFormat="1" x14ac:dyDescent="0.2">
      <c r="AX55" s="87"/>
    </row>
    <row r="56" spans="50:50" s="86" customFormat="1" x14ac:dyDescent="0.2">
      <c r="AX56" s="87"/>
    </row>
    <row r="57" spans="50:50" s="86" customFormat="1" x14ac:dyDescent="0.2">
      <c r="AX57" s="87"/>
    </row>
    <row r="58" spans="50:50" s="86" customFormat="1" x14ac:dyDescent="0.2">
      <c r="AX58" s="87"/>
    </row>
    <row r="59" spans="50:50" s="86" customFormat="1" x14ac:dyDescent="0.2">
      <c r="AX59" s="87"/>
    </row>
    <row r="60" spans="50:50" s="86" customFormat="1" x14ac:dyDescent="0.2">
      <c r="AX60" s="87"/>
    </row>
    <row r="61" spans="50:50" s="86" customFormat="1" x14ac:dyDescent="0.2">
      <c r="AX61" s="87"/>
    </row>
    <row r="62" spans="50:50" s="86" customFormat="1" x14ac:dyDescent="0.2">
      <c r="AX62" s="87"/>
    </row>
    <row r="63" spans="50:50" s="86" customFormat="1" ht="16.5" customHeight="1" x14ac:dyDescent="0.2">
      <c r="AX63" s="87"/>
    </row>
    <row r="64" spans="50:50" s="86" customFormat="1" x14ac:dyDescent="0.2">
      <c r="AX64" s="87"/>
    </row>
  </sheetData>
  <mergeCells count="22">
    <mergeCell ref="AI4:AJ4"/>
    <mergeCell ref="AL4:AM4"/>
    <mergeCell ref="AO4:AP4"/>
    <mergeCell ref="B5:C5"/>
    <mergeCell ref="H5:I5"/>
    <mergeCell ref="N5:O5"/>
    <mergeCell ref="T5:U5"/>
    <mergeCell ref="Z5:AA5"/>
    <mergeCell ref="AC5:AD5"/>
    <mergeCell ref="AI5:AJ5"/>
    <mergeCell ref="AO5:AP5"/>
    <mergeCell ref="T4:U4"/>
    <mergeCell ref="W4:X4"/>
    <mergeCell ref="Z4:AA4"/>
    <mergeCell ref="AC4:AD4"/>
    <mergeCell ref="AF4:AG4"/>
    <mergeCell ref="Q4:R4"/>
    <mergeCell ref="B4:C4"/>
    <mergeCell ref="E4:F4"/>
    <mergeCell ref="H4:I4"/>
    <mergeCell ref="K4:L4"/>
    <mergeCell ref="N4:O4"/>
  </mergeCells>
  <pageMargins left="0.39370078740157483" right="0.39370078740157483" top="0.39370078740157483" bottom="0.39370078740157483" header="0.11811023622047244" footer="0.1181102362204724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A997-ADE7-4087-8925-1770BA33C2B4}">
  <sheetPr>
    <pageSetUpPr fitToPage="1"/>
  </sheetPr>
  <dimension ref="A1:DO290"/>
  <sheetViews>
    <sheetView zoomScaleNormal="100" workbookViewId="0">
      <selection activeCell="A2" sqref="A2"/>
    </sheetView>
  </sheetViews>
  <sheetFormatPr defaultRowHeight="15" x14ac:dyDescent="0.25"/>
  <cols>
    <col min="1" max="1" width="9" style="88" bestFit="1" customWidth="1"/>
    <col min="2" max="2" width="4.42578125" style="137" customWidth="1"/>
    <col min="3" max="3" width="1.5703125" style="137" customWidth="1"/>
    <col min="4" max="5" width="4.42578125" style="137" customWidth="1"/>
    <col min="6" max="6" width="1.85546875" style="137" bestFit="1" customWidth="1"/>
    <col min="7" max="8" width="4.42578125" style="137" customWidth="1"/>
    <col min="9" max="9" width="1.85546875" style="137" bestFit="1" customWidth="1"/>
    <col min="10" max="11" width="4.42578125" style="137" customWidth="1"/>
    <col min="12" max="12" width="1.85546875" style="137" bestFit="1" customWidth="1"/>
    <col min="13" max="14" width="4.42578125" style="137" customWidth="1"/>
    <col min="15" max="15" width="1.85546875" style="137" bestFit="1" customWidth="1"/>
    <col min="16" max="17" width="4.42578125" style="137" customWidth="1"/>
    <col min="18" max="18" width="1.85546875" style="137" bestFit="1" customWidth="1"/>
    <col min="19" max="20" width="4.42578125" style="137" customWidth="1"/>
    <col min="21" max="21" width="1.85546875" style="137" bestFit="1" customWidth="1"/>
    <col min="22" max="23" width="4.42578125" style="137" customWidth="1"/>
    <col min="24" max="24" width="1.85546875" style="137" bestFit="1" customWidth="1"/>
    <col min="25" max="26" width="4.42578125" style="137" customWidth="1"/>
    <col min="27" max="27" width="1.85546875" style="137" bestFit="1" customWidth="1"/>
    <col min="28" max="29" width="4.42578125" style="137" customWidth="1"/>
    <col min="30" max="30" width="1.85546875" style="137" bestFit="1" customWidth="1"/>
    <col min="31" max="32" width="4.42578125" style="137" customWidth="1"/>
    <col min="33" max="33" width="1.85546875" style="137" bestFit="1" customWidth="1"/>
    <col min="34" max="35" width="4.42578125" style="137" customWidth="1"/>
    <col min="36" max="36" width="1.85546875" style="137" bestFit="1" customWidth="1"/>
    <col min="37" max="38" width="4.42578125" style="137" customWidth="1"/>
    <col min="39" max="39" width="1.85546875" style="137" bestFit="1" customWidth="1"/>
    <col min="40" max="41" width="4.42578125" style="137" customWidth="1"/>
    <col min="42" max="42" width="1.85546875" style="137" bestFit="1" customWidth="1"/>
    <col min="43" max="44" width="4.42578125" style="137" customWidth="1"/>
    <col min="45" max="45" width="1.85546875" style="137" bestFit="1" customWidth="1"/>
    <col min="46" max="47" width="4.42578125" style="137" customWidth="1"/>
    <col min="48" max="48" width="1.85546875" style="137" bestFit="1" customWidth="1"/>
    <col min="49" max="50" width="4.42578125" style="137" customWidth="1"/>
    <col min="51" max="51" width="1.85546875" style="137" bestFit="1" customWidth="1"/>
    <col min="52" max="53" width="4.42578125" style="137" customWidth="1"/>
    <col min="54" max="54" width="1.85546875" style="137" bestFit="1" customWidth="1"/>
    <col min="55" max="56" width="4.42578125" style="137" customWidth="1"/>
    <col min="57" max="57" width="1.85546875" style="137" bestFit="1" customWidth="1"/>
    <col min="58" max="59" width="4.42578125" style="137" customWidth="1"/>
    <col min="60" max="60" width="1.85546875" style="137" bestFit="1" customWidth="1"/>
    <col min="61" max="62" width="4.42578125" style="137" customWidth="1"/>
    <col min="63" max="63" width="1.85546875" style="137" bestFit="1" customWidth="1"/>
    <col min="64" max="65" width="4.42578125" style="137" customWidth="1"/>
    <col min="66" max="66" width="1.85546875" style="137" bestFit="1" customWidth="1"/>
    <col min="67" max="68" width="4.42578125" style="137" customWidth="1"/>
    <col min="69" max="69" width="8.7109375" style="137" bestFit="1" customWidth="1"/>
    <col min="70" max="70" width="6" style="41" bestFit="1" customWidth="1"/>
    <col min="71" max="80" width="2" style="41" bestFit="1" customWidth="1"/>
    <col min="81" max="81" width="9.28515625" style="40" bestFit="1" customWidth="1"/>
    <col min="82" max="82" width="3" style="40" bestFit="1" customWidth="1"/>
    <col min="83" max="119" width="9.140625" style="42"/>
    <col min="120" max="16384" width="9.140625" style="40"/>
  </cols>
  <sheetData>
    <row r="1" spans="1:119" s="42" customFormat="1" x14ac:dyDescent="0.25">
      <c r="A1" s="139" t="s">
        <v>214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</row>
    <row r="2" spans="1:119" s="42" customFormat="1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168">
        <v>800</v>
      </c>
      <c r="AC2" s="168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</row>
    <row r="3" spans="1:119" x14ac:dyDescent="0.25">
      <c r="A3" s="87">
        <v>1</v>
      </c>
      <c r="B3" s="93">
        <v>10</v>
      </c>
      <c r="C3" s="87"/>
      <c r="D3" s="93">
        <v>8</v>
      </c>
      <c r="E3" s="93">
        <v>12</v>
      </c>
      <c r="F3" s="87"/>
      <c r="G3" s="93">
        <v>14</v>
      </c>
      <c r="H3" s="93">
        <v>12</v>
      </c>
      <c r="I3" s="87"/>
      <c r="J3" s="93">
        <v>14</v>
      </c>
      <c r="K3" s="93">
        <v>12</v>
      </c>
      <c r="L3" s="87"/>
      <c r="M3" s="93">
        <v>14</v>
      </c>
      <c r="N3" s="93">
        <v>12</v>
      </c>
      <c r="O3" s="87"/>
      <c r="P3" s="93">
        <v>14</v>
      </c>
      <c r="Q3" s="93">
        <v>12</v>
      </c>
      <c r="R3" s="87"/>
      <c r="S3" s="93">
        <v>14</v>
      </c>
      <c r="T3" s="93">
        <v>12</v>
      </c>
      <c r="U3" s="87"/>
      <c r="V3" s="93">
        <v>14</v>
      </c>
      <c r="W3" s="93">
        <v>12</v>
      </c>
      <c r="X3" s="87"/>
      <c r="Y3" s="93">
        <v>14</v>
      </c>
      <c r="Z3" s="93">
        <v>12</v>
      </c>
      <c r="AA3" s="87"/>
      <c r="AB3" s="93">
        <v>14</v>
      </c>
      <c r="AC3" s="93">
        <v>12</v>
      </c>
      <c r="AD3" s="87"/>
      <c r="AE3" s="93">
        <v>14</v>
      </c>
      <c r="AF3" s="93">
        <v>12</v>
      </c>
      <c r="AG3" s="87"/>
      <c r="AH3" s="93">
        <v>14</v>
      </c>
      <c r="AI3" s="93">
        <v>12</v>
      </c>
      <c r="AJ3" s="87"/>
      <c r="AK3" s="93">
        <v>14</v>
      </c>
      <c r="AL3" s="93">
        <v>12</v>
      </c>
      <c r="AM3" s="87"/>
      <c r="AN3" s="93">
        <v>14</v>
      </c>
      <c r="AO3" s="93">
        <v>12</v>
      </c>
      <c r="AP3" s="87"/>
      <c r="AQ3" s="93">
        <v>14</v>
      </c>
      <c r="AR3" s="93">
        <v>12</v>
      </c>
      <c r="AS3" s="87"/>
      <c r="AT3" s="93">
        <v>14</v>
      </c>
      <c r="AU3" s="93">
        <v>12</v>
      </c>
      <c r="AV3" s="87"/>
      <c r="AW3" s="93">
        <v>12</v>
      </c>
      <c r="AX3" s="93">
        <v>12</v>
      </c>
      <c r="AY3" s="87"/>
      <c r="AZ3" s="93">
        <v>14</v>
      </c>
      <c r="BA3" s="93">
        <v>12</v>
      </c>
      <c r="BB3" s="87"/>
      <c r="BC3" s="93">
        <v>14</v>
      </c>
      <c r="BD3" s="93">
        <v>12</v>
      </c>
      <c r="BE3" s="87"/>
      <c r="BF3" s="93">
        <v>12</v>
      </c>
      <c r="BG3" s="93">
        <v>10</v>
      </c>
      <c r="BH3" s="87"/>
      <c r="BI3" s="93">
        <v>12</v>
      </c>
      <c r="BJ3" s="93">
        <v>10</v>
      </c>
      <c r="BK3" s="87"/>
      <c r="BL3" s="93">
        <v>8</v>
      </c>
      <c r="BM3" s="93">
        <v>8</v>
      </c>
      <c r="BN3" s="87"/>
      <c r="BO3" s="93">
        <v>8</v>
      </c>
      <c r="BP3" s="93">
        <v>8</v>
      </c>
      <c r="BQ3" s="87"/>
      <c r="BR3" s="43"/>
      <c r="BS3" s="48">
        <v>6</v>
      </c>
      <c r="BT3" s="48">
        <v>6</v>
      </c>
      <c r="BU3" s="48">
        <v>6</v>
      </c>
      <c r="BV3" s="48">
        <v>6</v>
      </c>
      <c r="BW3" s="48">
        <v>6</v>
      </c>
      <c r="BX3" s="48">
        <v>6</v>
      </c>
      <c r="BY3" s="48">
        <v>6</v>
      </c>
      <c r="BZ3" s="48">
        <v>6</v>
      </c>
      <c r="CA3" s="48">
        <v>6</v>
      </c>
      <c r="CB3" s="48">
        <v>6</v>
      </c>
      <c r="CC3" s="46" t="s">
        <v>125</v>
      </c>
      <c r="CD3" s="49">
        <v>11</v>
      </c>
    </row>
    <row r="4" spans="1:119" s="41" customFormat="1" x14ac:dyDescent="0.25">
      <c r="A4" s="87">
        <v>2</v>
      </c>
      <c r="B4" s="93">
        <v>10</v>
      </c>
      <c r="C4" s="87"/>
      <c r="D4" s="93">
        <v>8</v>
      </c>
      <c r="E4" s="93">
        <v>12</v>
      </c>
      <c r="F4" s="87"/>
      <c r="G4" s="93">
        <v>14</v>
      </c>
      <c r="H4" s="93">
        <v>12</v>
      </c>
      <c r="I4" s="87">
        <v>5</v>
      </c>
      <c r="J4" s="125">
        <v>10</v>
      </c>
      <c r="K4" s="125">
        <v>10</v>
      </c>
      <c r="L4" s="87">
        <v>5</v>
      </c>
      <c r="M4" s="125">
        <v>10</v>
      </c>
      <c r="N4" s="125">
        <v>10</v>
      </c>
      <c r="O4" s="87"/>
      <c r="P4" s="93">
        <v>14</v>
      </c>
      <c r="Q4" s="93">
        <v>12</v>
      </c>
      <c r="R4" s="87"/>
      <c r="S4" s="93">
        <v>14</v>
      </c>
      <c r="T4" s="93">
        <v>12</v>
      </c>
      <c r="U4" s="87"/>
      <c r="V4" s="93">
        <v>14</v>
      </c>
      <c r="W4" s="93">
        <v>12</v>
      </c>
      <c r="X4" s="87"/>
      <c r="Y4" s="93">
        <v>14</v>
      </c>
      <c r="Z4" s="93">
        <v>12</v>
      </c>
      <c r="AA4" s="87"/>
      <c r="AB4" s="93">
        <v>14</v>
      </c>
      <c r="AC4" s="93">
        <v>12</v>
      </c>
      <c r="AD4" s="87"/>
      <c r="AE4" s="93">
        <v>14</v>
      </c>
      <c r="AF4" s="93">
        <v>12</v>
      </c>
      <c r="AG4" s="87"/>
      <c r="AH4" s="93">
        <v>14</v>
      </c>
      <c r="AI4" s="93">
        <v>12</v>
      </c>
      <c r="AJ4" s="87"/>
      <c r="AK4" s="93">
        <v>14</v>
      </c>
      <c r="AL4" s="93">
        <v>12</v>
      </c>
      <c r="AM4" s="87"/>
      <c r="AN4" s="93">
        <v>14</v>
      </c>
      <c r="AO4" s="93">
        <v>12</v>
      </c>
      <c r="AP4" s="87"/>
      <c r="AQ4" s="93">
        <v>14</v>
      </c>
      <c r="AR4" s="93">
        <v>12</v>
      </c>
      <c r="AS4" s="87"/>
      <c r="AT4" s="93">
        <v>14</v>
      </c>
      <c r="AU4" s="93">
        <v>12</v>
      </c>
      <c r="AV4" s="87"/>
      <c r="AW4" s="93">
        <v>12</v>
      </c>
      <c r="AX4" s="93">
        <v>12</v>
      </c>
      <c r="AY4" s="87"/>
      <c r="AZ4" s="93">
        <v>14</v>
      </c>
      <c r="BA4" s="93">
        <v>12</v>
      </c>
      <c r="BB4" s="87"/>
      <c r="BC4" s="93">
        <v>14</v>
      </c>
      <c r="BD4" s="93">
        <v>12</v>
      </c>
      <c r="BE4" s="87"/>
      <c r="BF4" s="93">
        <v>12</v>
      </c>
      <c r="BG4" s="93">
        <v>10</v>
      </c>
      <c r="BH4" s="87"/>
      <c r="BI4" s="93">
        <v>12</v>
      </c>
      <c r="BJ4" s="93">
        <v>10</v>
      </c>
      <c r="BK4" s="87"/>
      <c r="BL4" s="93">
        <v>8</v>
      </c>
      <c r="BM4" s="93">
        <v>8</v>
      </c>
      <c r="BN4" s="87"/>
      <c r="BO4" s="93">
        <v>8</v>
      </c>
      <c r="BP4" s="93">
        <v>8</v>
      </c>
      <c r="BQ4" s="87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7" t="s">
        <v>71</v>
      </c>
      <c r="CD4" s="43">
        <v>60</v>
      </c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</row>
    <row r="5" spans="1:119" x14ac:dyDescent="0.25">
      <c r="A5" s="87">
        <v>3</v>
      </c>
      <c r="B5" s="93">
        <v>10</v>
      </c>
      <c r="C5" s="87"/>
      <c r="D5" s="93">
        <v>8</v>
      </c>
      <c r="E5" s="93">
        <v>12</v>
      </c>
      <c r="F5" s="87"/>
      <c r="G5" s="93">
        <v>14</v>
      </c>
      <c r="H5" s="93">
        <v>12</v>
      </c>
      <c r="I5" s="87">
        <v>5</v>
      </c>
      <c r="J5" s="125">
        <v>10</v>
      </c>
      <c r="K5" s="125">
        <v>10</v>
      </c>
      <c r="L5" s="87">
        <v>5</v>
      </c>
      <c r="M5" s="125">
        <v>10</v>
      </c>
      <c r="N5" s="125">
        <v>10</v>
      </c>
      <c r="O5" s="87"/>
      <c r="P5" s="93">
        <v>14</v>
      </c>
      <c r="Q5" s="93">
        <v>12</v>
      </c>
      <c r="R5" s="87"/>
      <c r="S5" s="93">
        <v>14</v>
      </c>
      <c r="T5" s="93">
        <v>12</v>
      </c>
      <c r="U5" s="87"/>
      <c r="V5" s="93">
        <v>14</v>
      </c>
      <c r="W5" s="93">
        <v>12</v>
      </c>
      <c r="X5" s="87"/>
      <c r="Y5" s="93">
        <v>14</v>
      </c>
      <c r="Z5" s="93">
        <v>12</v>
      </c>
      <c r="AA5" s="87"/>
      <c r="AB5" s="93">
        <v>14</v>
      </c>
      <c r="AC5" s="93">
        <v>12</v>
      </c>
      <c r="AD5" s="87"/>
      <c r="AE5" s="93">
        <v>14</v>
      </c>
      <c r="AF5" s="93">
        <v>12</v>
      </c>
      <c r="AG5" s="87"/>
      <c r="AH5" s="93">
        <v>14</v>
      </c>
      <c r="AI5" s="93">
        <v>12</v>
      </c>
      <c r="AJ5" s="87"/>
      <c r="AK5" s="93">
        <v>14</v>
      </c>
      <c r="AL5" s="93">
        <v>12</v>
      </c>
      <c r="AM5" s="87"/>
      <c r="AN5" s="93">
        <v>14</v>
      </c>
      <c r="AO5" s="93">
        <v>12</v>
      </c>
      <c r="AP5" s="87"/>
      <c r="AQ5" s="93">
        <v>14</v>
      </c>
      <c r="AR5" s="93">
        <v>12</v>
      </c>
      <c r="AS5" s="87"/>
      <c r="AT5" s="93">
        <v>14</v>
      </c>
      <c r="AU5" s="93">
        <v>12</v>
      </c>
      <c r="AV5" s="87"/>
      <c r="AW5" s="93">
        <v>12</v>
      </c>
      <c r="AX5" s="93">
        <v>12</v>
      </c>
      <c r="AY5" s="87"/>
      <c r="AZ5" s="93">
        <v>14</v>
      </c>
      <c r="BA5" s="93">
        <v>12</v>
      </c>
      <c r="BB5" s="87"/>
      <c r="BC5" s="93">
        <v>14</v>
      </c>
      <c r="BD5" s="93">
        <v>12</v>
      </c>
      <c r="BE5" s="87"/>
      <c r="BF5" s="93">
        <v>12</v>
      </c>
      <c r="BG5" s="93">
        <v>10</v>
      </c>
      <c r="BH5" s="87"/>
      <c r="BI5" s="93">
        <v>12</v>
      </c>
      <c r="BJ5" s="93">
        <v>10</v>
      </c>
      <c r="BK5" s="87"/>
      <c r="BL5" s="93">
        <v>8</v>
      </c>
      <c r="BM5" s="93">
        <v>8</v>
      </c>
      <c r="BN5" s="87"/>
      <c r="BO5" s="93">
        <v>8</v>
      </c>
      <c r="BP5" s="93">
        <v>8</v>
      </c>
      <c r="BQ5" s="87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2"/>
      <c r="CD5" s="42"/>
    </row>
    <row r="6" spans="1:119" x14ac:dyDescent="0.25">
      <c r="A6" s="87">
        <v>4</v>
      </c>
      <c r="B6" s="93">
        <v>10</v>
      </c>
      <c r="C6" s="87"/>
      <c r="D6" s="93">
        <v>8</v>
      </c>
      <c r="E6" s="93">
        <v>12</v>
      </c>
      <c r="F6" s="87"/>
      <c r="G6" s="93">
        <v>14</v>
      </c>
      <c r="H6" s="93">
        <v>12</v>
      </c>
      <c r="I6" s="87">
        <v>5</v>
      </c>
      <c r="J6" s="125">
        <v>10</v>
      </c>
      <c r="K6" s="125">
        <v>10</v>
      </c>
      <c r="L6" s="87">
        <v>5</v>
      </c>
      <c r="M6" s="125">
        <v>10</v>
      </c>
      <c r="N6" s="125">
        <v>10</v>
      </c>
      <c r="O6" s="87"/>
      <c r="P6" s="93">
        <v>14</v>
      </c>
      <c r="Q6" s="93">
        <v>12</v>
      </c>
      <c r="R6" s="87"/>
      <c r="S6" s="93">
        <v>14</v>
      </c>
      <c r="T6" s="93">
        <v>12</v>
      </c>
      <c r="U6" s="87"/>
      <c r="V6" s="93">
        <v>14</v>
      </c>
      <c r="W6" s="93">
        <v>12</v>
      </c>
      <c r="X6" s="87"/>
      <c r="Y6" s="93">
        <v>14</v>
      </c>
      <c r="Z6" s="93">
        <v>12</v>
      </c>
      <c r="AA6" s="87"/>
      <c r="AB6" s="93">
        <v>14</v>
      </c>
      <c r="AC6" s="93">
        <v>12</v>
      </c>
      <c r="AD6" s="87"/>
      <c r="AE6" s="93">
        <v>14</v>
      </c>
      <c r="AF6" s="93">
        <v>12</v>
      </c>
      <c r="AG6" s="87"/>
      <c r="AH6" s="93">
        <v>14</v>
      </c>
      <c r="AI6" s="93">
        <v>12</v>
      </c>
      <c r="AJ6" s="87"/>
      <c r="AK6" s="93">
        <v>14</v>
      </c>
      <c r="AL6" s="93">
        <v>12</v>
      </c>
      <c r="AM6" s="87"/>
      <c r="AN6" s="93">
        <v>14</v>
      </c>
      <c r="AO6" s="93">
        <v>12</v>
      </c>
      <c r="AP6" s="87"/>
      <c r="AQ6" s="93">
        <v>14</v>
      </c>
      <c r="AR6" s="93">
        <v>12</v>
      </c>
      <c r="AS6" s="87"/>
      <c r="AT6" s="93">
        <v>14</v>
      </c>
      <c r="AU6" s="93">
        <v>12</v>
      </c>
      <c r="AV6" s="87"/>
      <c r="AW6" s="93">
        <v>12</v>
      </c>
      <c r="AX6" s="93">
        <v>12</v>
      </c>
      <c r="AY6" s="87"/>
      <c r="AZ6" s="93">
        <v>14</v>
      </c>
      <c r="BA6" s="93">
        <v>12</v>
      </c>
      <c r="BB6" s="87"/>
      <c r="BC6" s="93">
        <v>14</v>
      </c>
      <c r="BD6" s="93">
        <v>12</v>
      </c>
      <c r="BE6" s="87"/>
      <c r="BF6" s="93">
        <v>12</v>
      </c>
      <c r="BG6" s="93">
        <v>10</v>
      </c>
      <c r="BH6" s="87"/>
      <c r="BI6" s="93">
        <v>12</v>
      </c>
      <c r="BJ6" s="93">
        <v>10</v>
      </c>
      <c r="BK6" s="87"/>
      <c r="BL6" s="93">
        <v>8</v>
      </c>
      <c r="BM6" s="93">
        <v>8</v>
      </c>
      <c r="BN6" s="87"/>
      <c r="BO6" s="93">
        <v>8</v>
      </c>
      <c r="BP6" s="93">
        <v>8</v>
      </c>
      <c r="BQ6" s="87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2"/>
      <c r="CD6" s="42"/>
    </row>
    <row r="7" spans="1:119" x14ac:dyDescent="0.25">
      <c r="A7" s="87">
        <v>5</v>
      </c>
      <c r="B7" s="93">
        <v>10</v>
      </c>
      <c r="C7" s="87"/>
      <c r="D7" s="93">
        <v>8</v>
      </c>
      <c r="E7" s="93">
        <v>12</v>
      </c>
      <c r="F7" s="87"/>
      <c r="G7" s="93">
        <v>14</v>
      </c>
      <c r="H7" s="93">
        <v>12</v>
      </c>
      <c r="I7" s="87">
        <v>5</v>
      </c>
      <c r="J7" s="125">
        <v>10</v>
      </c>
      <c r="K7" s="125">
        <v>10</v>
      </c>
      <c r="L7" s="87">
        <v>5</v>
      </c>
      <c r="M7" s="125">
        <v>10</v>
      </c>
      <c r="N7" s="125">
        <v>10</v>
      </c>
      <c r="O7" s="87"/>
      <c r="P7" s="93">
        <v>14</v>
      </c>
      <c r="Q7" s="93">
        <v>12</v>
      </c>
      <c r="R7" s="87"/>
      <c r="S7" s="93">
        <v>14</v>
      </c>
      <c r="T7" s="93">
        <v>12</v>
      </c>
      <c r="U7" s="87"/>
      <c r="V7" s="93">
        <v>14</v>
      </c>
      <c r="W7" s="93">
        <v>12</v>
      </c>
      <c r="X7" s="87"/>
      <c r="Y7" s="93">
        <v>14</v>
      </c>
      <c r="Z7" s="93">
        <v>12</v>
      </c>
      <c r="AA7" s="87"/>
      <c r="AB7" s="93">
        <v>14</v>
      </c>
      <c r="AC7" s="93">
        <v>12</v>
      </c>
      <c r="AD7" s="87"/>
      <c r="AE7" s="93">
        <v>14</v>
      </c>
      <c r="AF7" s="93">
        <v>12</v>
      </c>
      <c r="AG7" s="87"/>
      <c r="AH7" s="93">
        <v>14</v>
      </c>
      <c r="AI7" s="93">
        <v>12</v>
      </c>
      <c r="AJ7" s="87"/>
      <c r="AK7" s="93">
        <v>14</v>
      </c>
      <c r="AL7" s="93">
        <v>12</v>
      </c>
      <c r="AM7" s="87"/>
      <c r="AN7" s="93">
        <v>14</v>
      </c>
      <c r="AO7" s="93">
        <v>12</v>
      </c>
      <c r="AP7" s="87"/>
      <c r="AQ7" s="93">
        <v>14</v>
      </c>
      <c r="AR7" s="93">
        <v>12</v>
      </c>
      <c r="AS7" s="87"/>
      <c r="AT7" s="93">
        <v>14</v>
      </c>
      <c r="AU7" s="93">
        <v>12</v>
      </c>
      <c r="AV7" s="87"/>
      <c r="AW7" s="93">
        <v>12</v>
      </c>
      <c r="AX7" s="93">
        <v>12</v>
      </c>
      <c r="AY7" s="87"/>
      <c r="AZ7" s="93">
        <v>14</v>
      </c>
      <c r="BA7" s="93">
        <v>12</v>
      </c>
      <c r="BB7" s="87"/>
      <c r="BC7" s="93">
        <v>14</v>
      </c>
      <c r="BD7" s="93">
        <v>12</v>
      </c>
      <c r="BE7" s="87"/>
      <c r="BF7" s="93">
        <v>12</v>
      </c>
      <c r="BG7" s="93">
        <v>10</v>
      </c>
      <c r="BH7" s="87"/>
      <c r="BI7" s="93">
        <v>12</v>
      </c>
      <c r="BJ7" s="93">
        <v>10</v>
      </c>
      <c r="BK7" s="87"/>
      <c r="BL7" s="93">
        <v>8</v>
      </c>
      <c r="BM7" s="93">
        <v>8</v>
      </c>
      <c r="BN7" s="87"/>
      <c r="BO7" s="93">
        <v>8</v>
      </c>
      <c r="BP7" s="93">
        <v>8</v>
      </c>
      <c r="BQ7" s="87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2"/>
      <c r="CD7" s="42"/>
    </row>
    <row r="8" spans="1:119" x14ac:dyDescent="0.25">
      <c r="A8" s="87">
        <v>6</v>
      </c>
      <c r="B8" s="93">
        <v>10</v>
      </c>
      <c r="C8" s="87"/>
      <c r="D8" s="93">
        <v>8</v>
      </c>
      <c r="E8" s="93">
        <v>12</v>
      </c>
      <c r="F8" s="87"/>
      <c r="G8" s="93">
        <v>14</v>
      </c>
      <c r="H8" s="93">
        <v>12</v>
      </c>
      <c r="I8" s="87">
        <v>5</v>
      </c>
      <c r="J8" s="125">
        <v>10</v>
      </c>
      <c r="K8" s="125">
        <v>10</v>
      </c>
      <c r="L8" s="87">
        <v>5</v>
      </c>
      <c r="M8" s="125">
        <v>10</v>
      </c>
      <c r="N8" s="125">
        <v>10</v>
      </c>
      <c r="O8" s="87"/>
      <c r="P8" s="93">
        <v>14</v>
      </c>
      <c r="Q8" s="93">
        <v>12</v>
      </c>
      <c r="R8" s="87"/>
      <c r="S8" s="93">
        <v>14</v>
      </c>
      <c r="T8" s="93">
        <v>12</v>
      </c>
      <c r="U8" s="87"/>
      <c r="V8" s="93">
        <v>14</v>
      </c>
      <c r="W8" s="93">
        <v>12</v>
      </c>
      <c r="X8" s="87"/>
      <c r="Y8" s="93">
        <v>14</v>
      </c>
      <c r="Z8" s="93">
        <v>12</v>
      </c>
      <c r="AA8" s="87"/>
      <c r="AB8" s="93">
        <v>14</v>
      </c>
      <c r="AC8" s="93">
        <v>12</v>
      </c>
      <c r="AD8" s="87"/>
      <c r="AE8" s="93">
        <v>14</v>
      </c>
      <c r="AF8" s="93">
        <v>12</v>
      </c>
      <c r="AG8" s="87"/>
      <c r="AH8" s="93">
        <v>14</v>
      </c>
      <c r="AI8" s="93">
        <v>12</v>
      </c>
      <c r="AJ8" s="87"/>
      <c r="AK8" s="93">
        <v>14</v>
      </c>
      <c r="AL8" s="93">
        <v>12</v>
      </c>
      <c r="AM8" s="87"/>
      <c r="AN8" s="93">
        <v>14</v>
      </c>
      <c r="AO8" s="93">
        <v>12</v>
      </c>
      <c r="AP8" s="87"/>
      <c r="AQ8" s="93">
        <v>14</v>
      </c>
      <c r="AR8" s="93">
        <v>12</v>
      </c>
      <c r="AS8" s="87"/>
      <c r="AT8" s="93">
        <v>14</v>
      </c>
      <c r="AU8" s="93">
        <v>12</v>
      </c>
      <c r="AV8" s="87"/>
      <c r="AW8" s="93">
        <v>12</v>
      </c>
      <c r="AX8" s="93">
        <v>12</v>
      </c>
      <c r="AY8" s="87"/>
      <c r="AZ8" s="93">
        <v>14</v>
      </c>
      <c r="BA8" s="93">
        <v>12</v>
      </c>
      <c r="BB8" s="87"/>
      <c r="BC8" s="93">
        <v>14</v>
      </c>
      <c r="BD8" s="93">
        <v>12</v>
      </c>
      <c r="BE8" s="87"/>
      <c r="BF8" s="93">
        <v>12</v>
      </c>
      <c r="BG8" s="93">
        <v>10</v>
      </c>
      <c r="BH8" s="87"/>
      <c r="BI8" s="93">
        <v>12</v>
      </c>
      <c r="BJ8" s="93">
        <v>10</v>
      </c>
      <c r="BK8" s="87"/>
      <c r="BL8" s="93">
        <v>8</v>
      </c>
      <c r="BM8" s="93">
        <v>8</v>
      </c>
      <c r="BN8" s="87"/>
      <c r="BO8" s="93">
        <v>8</v>
      </c>
      <c r="BP8" s="93">
        <v>8</v>
      </c>
      <c r="BQ8" s="87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2"/>
      <c r="CD8" s="42"/>
    </row>
    <row r="9" spans="1:119" x14ac:dyDescent="0.25">
      <c r="A9" s="87">
        <v>7</v>
      </c>
      <c r="B9" s="93">
        <v>10</v>
      </c>
      <c r="C9" s="87"/>
      <c r="D9" s="93">
        <v>8</v>
      </c>
      <c r="E9" s="93">
        <v>12</v>
      </c>
      <c r="F9" s="87"/>
      <c r="G9" s="93">
        <v>14</v>
      </c>
      <c r="H9" s="93">
        <v>12</v>
      </c>
      <c r="I9" s="87">
        <v>5</v>
      </c>
      <c r="J9" s="125">
        <v>10</v>
      </c>
      <c r="K9" s="125">
        <v>10</v>
      </c>
      <c r="L9" s="87">
        <v>5</v>
      </c>
      <c r="M9" s="125">
        <v>10</v>
      </c>
      <c r="N9" s="125">
        <v>10</v>
      </c>
      <c r="O9" s="87"/>
      <c r="P9" s="93">
        <v>14</v>
      </c>
      <c r="Q9" s="93">
        <v>12</v>
      </c>
      <c r="R9" s="87"/>
      <c r="S9" s="93">
        <v>14</v>
      </c>
      <c r="T9" s="93">
        <v>12</v>
      </c>
      <c r="U9" s="87"/>
      <c r="V9" s="93">
        <v>14</v>
      </c>
      <c r="W9" s="93">
        <v>12</v>
      </c>
      <c r="X9" s="87"/>
      <c r="Y9" s="93">
        <v>14</v>
      </c>
      <c r="Z9" s="93">
        <v>12</v>
      </c>
      <c r="AA9" s="87"/>
      <c r="AB9" s="93">
        <v>14</v>
      </c>
      <c r="AC9" s="93">
        <v>12</v>
      </c>
      <c r="AD9" s="87"/>
      <c r="AE9" s="93">
        <v>14</v>
      </c>
      <c r="AF9" s="93">
        <v>12</v>
      </c>
      <c r="AG9" s="87"/>
      <c r="AH9" s="93">
        <v>14</v>
      </c>
      <c r="AI9" s="93">
        <v>12</v>
      </c>
      <c r="AJ9" s="87"/>
      <c r="AK9" s="93">
        <v>14</v>
      </c>
      <c r="AL9" s="93">
        <v>12</v>
      </c>
      <c r="AM9" s="87"/>
      <c r="AN9" s="93">
        <v>14</v>
      </c>
      <c r="AO9" s="93">
        <v>12</v>
      </c>
      <c r="AP9" s="87"/>
      <c r="AQ9" s="93">
        <v>14</v>
      </c>
      <c r="AR9" s="93">
        <v>12</v>
      </c>
      <c r="AS9" s="87"/>
      <c r="AT9" s="93">
        <v>14</v>
      </c>
      <c r="AU9" s="93">
        <v>12</v>
      </c>
      <c r="AV9" s="87"/>
      <c r="AW9" s="93">
        <v>12</v>
      </c>
      <c r="AX9" s="93">
        <v>12</v>
      </c>
      <c r="AY9" s="87"/>
      <c r="AZ9" s="93">
        <v>14</v>
      </c>
      <c r="BA9" s="93">
        <v>12</v>
      </c>
      <c r="BB9" s="87"/>
      <c r="BC9" s="93">
        <v>14</v>
      </c>
      <c r="BD9" s="93">
        <v>12</v>
      </c>
      <c r="BE9" s="87"/>
      <c r="BF9" s="93">
        <v>12</v>
      </c>
      <c r="BG9" s="93">
        <v>10</v>
      </c>
      <c r="BH9" s="87"/>
      <c r="BI9" s="93">
        <v>12</v>
      </c>
      <c r="BJ9" s="93">
        <v>10</v>
      </c>
      <c r="BK9" s="87"/>
      <c r="BL9" s="93">
        <v>8</v>
      </c>
      <c r="BM9" s="93">
        <v>8</v>
      </c>
      <c r="BN9" s="87"/>
      <c r="BO9" s="93">
        <v>8</v>
      </c>
      <c r="BP9" s="93">
        <v>8</v>
      </c>
      <c r="BQ9" s="87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2"/>
      <c r="CD9" s="42"/>
    </row>
    <row r="10" spans="1:119" x14ac:dyDescent="0.25">
      <c r="A10" s="87">
        <v>8</v>
      </c>
      <c r="B10" s="93">
        <v>10</v>
      </c>
      <c r="C10" s="87"/>
      <c r="D10" s="93">
        <v>8</v>
      </c>
      <c r="E10" s="93">
        <v>12</v>
      </c>
      <c r="F10" s="87"/>
      <c r="G10" s="93">
        <v>14</v>
      </c>
      <c r="H10" s="93">
        <v>12</v>
      </c>
      <c r="I10" s="87">
        <v>5</v>
      </c>
      <c r="J10" s="125">
        <v>10</v>
      </c>
      <c r="K10" s="125">
        <v>10</v>
      </c>
      <c r="L10" s="87">
        <v>5</v>
      </c>
      <c r="M10" s="125">
        <v>10</v>
      </c>
      <c r="N10" s="125">
        <v>10</v>
      </c>
      <c r="O10" s="87"/>
      <c r="P10" s="93">
        <v>14</v>
      </c>
      <c r="Q10" s="93">
        <v>12</v>
      </c>
      <c r="R10" s="87"/>
      <c r="S10" s="93">
        <v>14</v>
      </c>
      <c r="T10" s="93">
        <v>12</v>
      </c>
      <c r="U10" s="87"/>
      <c r="V10" s="93">
        <v>14</v>
      </c>
      <c r="W10" s="93">
        <v>12</v>
      </c>
      <c r="X10" s="87"/>
      <c r="Y10" s="93">
        <v>14</v>
      </c>
      <c r="Z10" s="93">
        <v>12</v>
      </c>
      <c r="AA10" s="87"/>
      <c r="AB10" s="93">
        <v>14</v>
      </c>
      <c r="AC10" s="93">
        <v>12</v>
      </c>
      <c r="AD10" s="87"/>
      <c r="AE10" s="93">
        <v>14</v>
      </c>
      <c r="AF10" s="93">
        <v>12</v>
      </c>
      <c r="AG10" s="87"/>
      <c r="AH10" s="93">
        <v>14</v>
      </c>
      <c r="AI10" s="93">
        <v>12</v>
      </c>
      <c r="AJ10" s="87"/>
      <c r="AK10" s="93">
        <v>14</v>
      </c>
      <c r="AL10" s="93">
        <v>12</v>
      </c>
      <c r="AM10" s="87"/>
      <c r="AN10" s="93">
        <v>14</v>
      </c>
      <c r="AO10" s="93">
        <v>12</v>
      </c>
      <c r="AP10" s="87"/>
      <c r="AQ10" s="93">
        <v>14</v>
      </c>
      <c r="AR10" s="93">
        <v>12</v>
      </c>
      <c r="AS10" s="87"/>
      <c r="AT10" s="93">
        <v>14</v>
      </c>
      <c r="AU10" s="93">
        <v>12</v>
      </c>
      <c r="AV10" s="87"/>
      <c r="AW10" s="93">
        <v>12</v>
      </c>
      <c r="AX10" s="93">
        <v>12</v>
      </c>
      <c r="AY10" s="87"/>
      <c r="AZ10" s="93">
        <v>14</v>
      </c>
      <c r="BA10" s="93">
        <v>12</v>
      </c>
      <c r="BB10" s="87"/>
      <c r="BC10" s="93">
        <v>14</v>
      </c>
      <c r="BD10" s="93">
        <v>12</v>
      </c>
      <c r="BE10" s="87"/>
      <c r="BF10" s="93">
        <v>12</v>
      </c>
      <c r="BG10" s="93">
        <v>10</v>
      </c>
      <c r="BH10" s="87"/>
      <c r="BI10" s="93">
        <v>12</v>
      </c>
      <c r="BJ10" s="93">
        <v>10</v>
      </c>
      <c r="BK10" s="87"/>
      <c r="BL10" s="93">
        <v>8</v>
      </c>
      <c r="BM10" s="93">
        <v>8</v>
      </c>
      <c r="BN10" s="87"/>
      <c r="BO10" s="93">
        <v>8</v>
      </c>
      <c r="BP10" s="93">
        <v>8</v>
      </c>
      <c r="BQ10" s="87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2"/>
      <c r="CD10" s="42"/>
    </row>
    <row r="11" spans="1:119" x14ac:dyDescent="0.25">
      <c r="A11" s="87">
        <v>9</v>
      </c>
      <c r="B11" s="93">
        <v>10</v>
      </c>
      <c r="C11" s="87"/>
      <c r="D11" s="93">
        <v>8</v>
      </c>
      <c r="E11" s="93">
        <v>12</v>
      </c>
      <c r="F11" s="87"/>
      <c r="G11" s="93">
        <v>14</v>
      </c>
      <c r="H11" s="93">
        <v>12</v>
      </c>
      <c r="I11" s="87"/>
      <c r="J11" s="93">
        <v>14</v>
      </c>
      <c r="K11" s="93">
        <v>12</v>
      </c>
      <c r="L11" s="87"/>
      <c r="M11" s="93">
        <v>14</v>
      </c>
      <c r="N11" s="93">
        <v>12</v>
      </c>
      <c r="O11" s="87"/>
      <c r="P11" s="93">
        <v>14</v>
      </c>
      <c r="Q11" s="93">
        <v>12</v>
      </c>
      <c r="R11" s="87"/>
      <c r="S11" s="93">
        <v>14</v>
      </c>
      <c r="T11" s="93">
        <v>12</v>
      </c>
      <c r="U11" s="87"/>
      <c r="V11" s="93">
        <v>14</v>
      </c>
      <c r="W11" s="93">
        <v>12</v>
      </c>
      <c r="X11" s="87"/>
      <c r="Y11" s="93">
        <v>14</v>
      </c>
      <c r="Z11" s="93">
        <v>12</v>
      </c>
      <c r="AA11" s="87"/>
      <c r="AB11" s="93">
        <v>14</v>
      </c>
      <c r="AC11" s="93">
        <v>12</v>
      </c>
      <c r="AD11" s="87"/>
      <c r="AE11" s="93">
        <v>14</v>
      </c>
      <c r="AF11" s="93">
        <v>12</v>
      </c>
      <c r="AG11" s="87"/>
      <c r="AH11" s="93">
        <v>14</v>
      </c>
      <c r="AI11" s="93">
        <v>12</v>
      </c>
      <c r="AJ11" s="87"/>
      <c r="AK11" s="93">
        <v>14</v>
      </c>
      <c r="AL11" s="93">
        <v>12</v>
      </c>
      <c r="AM11" s="87"/>
      <c r="AN11" s="93">
        <v>14</v>
      </c>
      <c r="AO11" s="93">
        <v>12</v>
      </c>
      <c r="AP11" s="87"/>
      <c r="AQ11" s="93">
        <v>14</v>
      </c>
      <c r="AR11" s="93">
        <v>12</v>
      </c>
      <c r="AS11" s="87"/>
      <c r="AT11" s="93">
        <v>14</v>
      </c>
      <c r="AU11" s="93">
        <v>12</v>
      </c>
      <c r="AV11" s="87"/>
      <c r="AW11" s="93">
        <v>12</v>
      </c>
      <c r="AX11" s="93">
        <v>12</v>
      </c>
      <c r="AY11" s="87"/>
      <c r="AZ11" s="93">
        <v>14</v>
      </c>
      <c r="BA11" s="93">
        <v>12</v>
      </c>
      <c r="BB11" s="87"/>
      <c r="BC11" s="93">
        <v>14</v>
      </c>
      <c r="BD11" s="93">
        <v>12</v>
      </c>
      <c r="BE11" s="87"/>
      <c r="BF11" s="93">
        <v>12</v>
      </c>
      <c r="BG11" s="93">
        <v>10</v>
      </c>
      <c r="BH11" s="87"/>
      <c r="BI11" s="93">
        <v>12</v>
      </c>
      <c r="BJ11" s="93">
        <v>10</v>
      </c>
      <c r="BK11" s="87"/>
      <c r="BL11" s="93">
        <v>8</v>
      </c>
      <c r="BM11" s="93">
        <v>8</v>
      </c>
      <c r="BN11" s="87"/>
      <c r="BO11" s="93">
        <v>8</v>
      </c>
      <c r="BP11" s="93">
        <v>8</v>
      </c>
      <c r="BQ11" s="87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2"/>
      <c r="CD11" s="42"/>
    </row>
    <row r="12" spans="1:119" x14ac:dyDescent="0.25">
      <c r="A12" s="87">
        <v>10</v>
      </c>
      <c r="B12" s="93">
        <v>10</v>
      </c>
      <c r="C12" s="87"/>
      <c r="D12" s="93">
        <v>8</v>
      </c>
      <c r="E12" s="93">
        <v>12</v>
      </c>
      <c r="F12" s="87"/>
      <c r="G12" s="93">
        <v>14</v>
      </c>
      <c r="H12" s="93">
        <v>12</v>
      </c>
      <c r="I12" s="87">
        <v>5</v>
      </c>
      <c r="J12" s="125">
        <v>10</v>
      </c>
      <c r="K12" s="125">
        <v>10</v>
      </c>
      <c r="L12" s="87">
        <v>5</v>
      </c>
      <c r="M12" s="125">
        <v>10</v>
      </c>
      <c r="N12" s="125">
        <v>10</v>
      </c>
      <c r="O12" s="87"/>
      <c r="P12" s="93">
        <v>14</v>
      </c>
      <c r="Q12" s="93">
        <v>12</v>
      </c>
      <c r="R12" s="87"/>
      <c r="S12" s="93">
        <v>14</v>
      </c>
      <c r="T12" s="93">
        <v>12</v>
      </c>
      <c r="U12" s="87"/>
      <c r="V12" s="93">
        <v>14</v>
      </c>
      <c r="W12" s="93">
        <v>12</v>
      </c>
      <c r="X12" s="87"/>
      <c r="Y12" s="93">
        <v>14</v>
      </c>
      <c r="Z12" s="93">
        <v>12</v>
      </c>
      <c r="AA12" s="87"/>
      <c r="AB12" s="93">
        <v>14</v>
      </c>
      <c r="AC12" s="93">
        <v>12</v>
      </c>
      <c r="AD12" s="87"/>
      <c r="AE12" s="93">
        <v>14</v>
      </c>
      <c r="AF12" s="93">
        <v>12</v>
      </c>
      <c r="AG12" s="87"/>
      <c r="AH12" s="93">
        <v>14</v>
      </c>
      <c r="AI12" s="93">
        <v>12</v>
      </c>
      <c r="AJ12" s="87"/>
      <c r="AK12" s="93">
        <v>14</v>
      </c>
      <c r="AL12" s="93">
        <v>12</v>
      </c>
      <c r="AM12" s="87"/>
      <c r="AN12" s="93">
        <v>14</v>
      </c>
      <c r="AO12" s="93">
        <v>12</v>
      </c>
      <c r="AP12" s="87"/>
      <c r="AQ12" s="93">
        <v>14</v>
      </c>
      <c r="AR12" s="93">
        <v>12</v>
      </c>
      <c r="AS12" s="87"/>
      <c r="AT12" s="93">
        <v>14</v>
      </c>
      <c r="AU12" s="93">
        <v>12</v>
      </c>
      <c r="AV12" s="87"/>
      <c r="AW12" s="93">
        <v>12</v>
      </c>
      <c r="AX12" s="93">
        <v>12</v>
      </c>
      <c r="AY12" s="87"/>
      <c r="AZ12" s="93">
        <v>14</v>
      </c>
      <c r="BA12" s="93">
        <v>12</v>
      </c>
      <c r="BB12" s="87"/>
      <c r="BC12" s="93">
        <v>14</v>
      </c>
      <c r="BD12" s="93">
        <v>12</v>
      </c>
      <c r="BE12" s="87"/>
      <c r="BF12" s="93">
        <v>12</v>
      </c>
      <c r="BG12" s="93">
        <v>10</v>
      </c>
      <c r="BH12" s="87"/>
      <c r="BI12" s="93">
        <v>12</v>
      </c>
      <c r="BJ12" s="93">
        <v>10</v>
      </c>
      <c r="BK12" s="87"/>
      <c r="BL12" s="93">
        <v>8</v>
      </c>
      <c r="BM12" s="93">
        <v>8</v>
      </c>
      <c r="BN12" s="87"/>
      <c r="BO12" s="93">
        <v>8</v>
      </c>
      <c r="BP12" s="93">
        <v>8</v>
      </c>
      <c r="BQ12" s="87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2"/>
      <c r="CD12" s="42"/>
    </row>
    <row r="13" spans="1:119" x14ac:dyDescent="0.25">
      <c r="A13" s="87">
        <v>11</v>
      </c>
      <c r="B13" s="93">
        <v>10</v>
      </c>
      <c r="C13" s="87"/>
      <c r="D13" s="93">
        <v>8</v>
      </c>
      <c r="E13" s="93">
        <v>12</v>
      </c>
      <c r="F13" s="87"/>
      <c r="G13" s="93">
        <v>14</v>
      </c>
      <c r="H13" s="93">
        <v>12</v>
      </c>
      <c r="I13" s="87"/>
      <c r="J13" s="93">
        <v>14</v>
      </c>
      <c r="K13" s="93">
        <v>12</v>
      </c>
      <c r="L13" s="87"/>
      <c r="M13" s="93">
        <v>14</v>
      </c>
      <c r="N13" s="93">
        <v>12</v>
      </c>
      <c r="O13" s="87"/>
      <c r="P13" s="93">
        <v>14</v>
      </c>
      <c r="Q13" s="93">
        <v>12</v>
      </c>
      <c r="R13" s="87"/>
      <c r="S13" s="93">
        <v>14</v>
      </c>
      <c r="T13" s="93">
        <v>12</v>
      </c>
      <c r="U13" s="87"/>
      <c r="V13" s="93">
        <v>14</v>
      </c>
      <c r="W13" s="93">
        <v>12</v>
      </c>
      <c r="X13" s="87"/>
      <c r="Y13" s="93">
        <v>14</v>
      </c>
      <c r="Z13" s="93">
        <v>12</v>
      </c>
      <c r="AA13" s="87"/>
      <c r="AB13" s="93">
        <v>14</v>
      </c>
      <c r="AC13" s="93">
        <v>12</v>
      </c>
      <c r="AD13" s="87"/>
      <c r="AE13" s="93">
        <v>14</v>
      </c>
      <c r="AF13" s="93">
        <v>12</v>
      </c>
      <c r="AG13" s="87"/>
      <c r="AH13" s="93">
        <v>14</v>
      </c>
      <c r="AI13" s="93">
        <v>12</v>
      </c>
      <c r="AJ13" s="87"/>
      <c r="AK13" s="93">
        <v>14</v>
      </c>
      <c r="AL13" s="93">
        <v>12</v>
      </c>
      <c r="AM13" s="87"/>
      <c r="AN13" s="93">
        <v>14</v>
      </c>
      <c r="AO13" s="93">
        <v>12</v>
      </c>
      <c r="AP13" s="87"/>
      <c r="AQ13" s="93">
        <v>14</v>
      </c>
      <c r="AR13" s="93">
        <v>12</v>
      </c>
      <c r="AS13" s="87"/>
      <c r="AT13" s="93">
        <v>14</v>
      </c>
      <c r="AU13" s="93">
        <v>12</v>
      </c>
      <c r="AV13" s="87"/>
      <c r="AW13" s="93">
        <v>12</v>
      </c>
      <c r="AX13" s="93">
        <v>12</v>
      </c>
      <c r="AY13" s="87"/>
      <c r="AZ13" s="93">
        <v>14</v>
      </c>
      <c r="BA13" s="93">
        <v>12</v>
      </c>
      <c r="BB13" s="87"/>
      <c r="BC13" s="93">
        <v>14</v>
      </c>
      <c r="BD13" s="93">
        <v>12</v>
      </c>
      <c r="BE13" s="87"/>
      <c r="BF13" s="93">
        <v>12</v>
      </c>
      <c r="BG13" s="93">
        <v>10</v>
      </c>
      <c r="BH13" s="87"/>
      <c r="BI13" s="93">
        <v>12</v>
      </c>
      <c r="BJ13" s="93">
        <v>10</v>
      </c>
      <c r="BK13" s="87"/>
      <c r="BL13" s="93">
        <v>8</v>
      </c>
      <c r="BM13" s="93">
        <v>8</v>
      </c>
      <c r="BN13" s="87"/>
      <c r="BO13" s="93">
        <v>8</v>
      </c>
      <c r="BP13" s="93">
        <v>8</v>
      </c>
      <c r="BQ13" s="87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2"/>
      <c r="CD13" s="42"/>
    </row>
    <row r="14" spans="1:119" x14ac:dyDescent="0.25">
      <c r="A14" s="87">
        <v>12</v>
      </c>
      <c r="B14" s="93">
        <v>10</v>
      </c>
      <c r="C14" s="87"/>
      <c r="D14" s="126">
        <v>6</v>
      </c>
      <c r="E14" s="126">
        <v>6</v>
      </c>
      <c r="F14" s="87"/>
      <c r="G14" s="126">
        <v>6</v>
      </c>
      <c r="H14" s="126">
        <v>6</v>
      </c>
      <c r="I14" s="87"/>
      <c r="J14" s="126">
        <v>6</v>
      </c>
      <c r="K14" s="126">
        <v>6</v>
      </c>
      <c r="L14" s="87"/>
      <c r="M14" s="126">
        <v>6</v>
      </c>
      <c r="N14" s="126">
        <v>6</v>
      </c>
      <c r="O14" s="87"/>
      <c r="P14" s="126">
        <v>6</v>
      </c>
      <c r="Q14" s="126">
        <v>6</v>
      </c>
      <c r="R14" s="87"/>
      <c r="S14" s="126">
        <v>6</v>
      </c>
      <c r="T14" s="126">
        <v>6</v>
      </c>
      <c r="U14" s="87"/>
      <c r="V14" s="126">
        <v>6</v>
      </c>
      <c r="W14" s="126">
        <v>6</v>
      </c>
      <c r="X14" s="87"/>
      <c r="Y14" s="126">
        <v>6</v>
      </c>
      <c r="Z14" s="126">
        <v>6</v>
      </c>
      <c r="AA14" s="87"/>
      <c r="AB14" s="126">
        <v>6</v>
      </c>
      <c r="AC14" s="126">
        <v>6</v>
      </c>
      <c r="AD14" s="87"/>
      <c r="AE14" s="126">
        <v>6</v>
      </c>
      <c r="AF14" s="126">
        <v>6</v>
      </c>
      <c r="AG14" s="87"/>
      <c r="AH14" s="126">
        <v>6</v>
      </c>
      <c r="AI14" s="126">
        <v>6</v>
      </c>
      <c r="AJ14" s="87"/>
      <c r="AK14" s="126">
        <v>6</v>
      </c>
      <c r="AL14" s="126">
        <v>6</v>
      </c>
      <c r="AM14" s="87"/>
      <c r="AN14" s="126">
        <v>6</v>
      </c>
      <c r="AO14" s="126">
        <v>6</v>
      </c>
      <c r="AP14" s="87"/>
      <c r="AQ14" s="126">
        <v>6</v>
      </c>
      <c r="AR14" s="126">
        <v>6</v>
      </c>
      <c r="AS14" s="87"/>
      <c r="AT14" s="126">
        <v>6</v>
      </c>
      <c r="AU14" s="126">
        <v>6</v>
      </c>
      <c r="AV14" s="87"/>
      <c r="AW14" s="126">
        <v>6</v>
      </c>
      <c r="AX14" s="126">
        <v>6</v>
      </c>
      <c r="AY14" s="87"/>
      <c r="AZ14" s="126">
        <v>6</v>
      </c>
      <c r="BA14" s="126">
        <v>6</v>
      </c>
      <c r="BB14" s="87"/>
      <c r="BC14" s="126">
        <v>6</v>
      </c>
      <c r="BD14" s="126">
        <v>6</v>
      </c>
      <c r="BE14" s="87"/>
      <c r="BF14" s="126">
        <v>6</v>
      </c>
      <c r="BG14" s="126">
        <v>6</v>
      </c>
      <c r="BH14" s="87"/>
      <c r="BI14" s="126">
        <v>6</v>
      </c>
      <c r="BJ14" s="126">
        <v>6</v>
      </c>
      <c r="BK14" s="87"/>
      <c r="BL14" s="126">
        <v>6</v>
      </c>
      <c r="BM14" s="126">
        <v>6</v>
      </c>
      <c r="BN14" s="87"/>
      <c r="BO14" s="126">
        <v>6</v>
      </c>
      <c r="BP14" s="126">
        <v>6</v>
      </c>
      <c r="BQ14" s="87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2"/>
      <c r="CD14" s="42"/>
    </row>
    <row r="15" spans="1:119" x14ac:dyDescent="0.25">
      <c r="A15" s="87">
        <v>13</v>
      </c>
      <c r="B15" s="119"/>
      <c r="C15" s="87"/>
      <c r="D15" s="93">
        <v>8</v>
      </c>
      <c r="E15" s="93">
        <v>12</v>
      </c>
      <c r="F15" s="87"/>
      <c r="G15" s="93">
        <v>14</v>
      </c>
      <c r="H15" s="93">
        <v>12</v>
      </c>
      <c r="I15" s="87"/>
      <c r="J15" s="93">
        <v>14</v>
      </c>
      <c r="K15" s="93">
        <v>12</v>
      </c>
      <c r="L15" s="87"/>
      <c r="M15" s="93">
        <v>14</v>
      </c>
      <c r="N15" s="93">
        <v>12</v>
      </c>
      <c r="O15" s="87"/>
      <c r="P15" s="93">
        <v>14</v>
      </c>
      <c r="Q15" s="93">
        <v>12</v>
      </c>
      <c r="R15" s="87"/>
      <c r="S15" s="93">
        <v>14</v>
      </c>
      <c r="T15" s="93">
        <v>12</v>
      </c>
      <c r="U15" s="87"/>
      <c r="V15" s="93">
        <v>14</v>
      </c>
      <c r="W15" s="93">
        <v>12</v>
      </c>
      <c r="X15" s="87"/>
      <c r="Y15" s="93">
        <v>14</v>
      </c>
      <c r="Z15" s="93">
        <v>12</v>
      </c>
      <c r="AA15" s="87"/>
      <c r="AB15" s="93">
        <v>14</v>
      </c>
      <c r="AC15" s="93">
        <v>12</v>
      </c>
      <c r="AD15" s="87"/>
      <c r="AE15" s="93">
        <v>14</v>
      </c>
      <c r="AF15" s="93">
        <v>12</v>
      </c>
      <c r="AG15" s="87"/>
      <c r="AH15" s="93">
        <v>14</v>
      </c>
      <c r="AI15" s="93">
        <v>12</v>
      </c>
      <c r="AJ15" s="87"/>
      <c r="AK15" s="93">
        <v>14</v>
      </c>
      <c r="AL15" s="93">
        <v>12</v>
      </c>
      <c r="AM15" s="87"/>
      <c r="AN15" s="93">
        <v>14</v>
      </c>
      <c r="AO15" s="93">
        <v>12</v>
      </c>
      <c r="AP15" s="87"/>
      <c r="AQ15" s="93">
        <v>14</v>
      </c>
      <c r="AR15" s="93">
        <v>12</v>
      </c>
      <c r="AS15" s="87"/>
      <c r="AT15" s="93">
        <v>14</v>
      </c>
      <c r="AU15" s="93">
        <v>12</v>
      </c>
      <c r="AV15" s="87"/>
      <c r="AW15" s="93">
        <v>12</v>
      </c>
      <c r="AX15" s="93">
        <v>12</v>
      </c>
      <c r="AY15" s="87"/>
      <c r="AZ15" s="93">
        <v>14</v>
      </c>
      <c r="BA15" s="93">
        <v>12</v>
      </c>
      <c r="BB15" s="87"/>
      <c r="BC15" s="93">
        <v>14</v>
      </c>
      <c r="BD15" s="93">
        <v>12</v>
      </c>
      <c r="BE15" s="87"/>
      <c r="BF15" s="93">
        <v>12</v>
      </c>
      <c r="BG15" s="93">
        <v>10</v>
      </c>
      <c r="BH15" s="87"/>
      <c r="BI15" s="93">
        <v>12</v>
      </c>
      <c r="BJ15" s="93">
        <v>10</v>
      </c>
      <c r="BK15" s="87"/>
      <c r="BL15" s="93">
        <v>8</v>
      </c>
      <c r="BM15" s="93">
        <v>8</v>
      </c>
      <c r="BN15" s="87"/>
      <c r="BO15" s="93">
        <v>8</v>
      </c>
      <c r="BP15" s="93">
        <v>8</v>
      </c>
      <c r="BQ15" s="87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2"/>
      <c r="CD15" s="42"/>
    </row>
    <row r="16" spans="1:119" s="41" customFormat="1" ht="15.75" thickBot="1" x14ac:dyDescent="0.3">
      <c r="A16" s="87">
        <v>14</v>
      </c>
      <c r="B16" s="87"/>
      <c r="C16" s="87"/>
      <c r="D16" s="87"/>
      <c r="E16" s="87"/>
      <c r="F16" s="87"/>
      <c r="G16" s="93">
        <v>14</v>
      </c>
      <c r="H16" s="93">
        <v>12</v>
      </c>
      <c r="I16" s="87">
        <v>5</v>
      </c>
      <c r="J16" s="125">
        <v>10</v>
      </c>
      <c r="K16" s="125">
        <v>10</v>
      </c>
      <c r="L16" s="87">
        <v>5</v>
      </c>
      <c r="M16" s="125">
        <v>10</v>
      </c>
      <c r="N16" s="125">
        <v>10</v>
      </c>
      <c r="O16" s="87"/>
      <c r="P16" s="93">
        <v>14</v>
      </c>
      <c r="Q16" s="93">
        <v>12</v>
      </c>
      <c r="R16" s="87"/>
      <c r="S16" s="93">
        <v>14</v>
      </c>
      <c r="T16" s="93">
        <v>12</v>
      </c>
      <c r="U16" s="87"/>
      <c r="V16" s="93">
        <v>14</v>
      </c>
      <c r="W16" s="93">
        <v>12</v>
      </c>
      <c r="X16" s="87"/>
      <c r="Y16" s="93">
        <v>14</v>
      </c>
      <c r="Z16" s="93">
        <v>12</v>
      </c>
      <c r="AA16" s="87"/>
      <c r="AB16" s="93">
        <v>14</v>
      </c>
      <c r="AC16" s="93">
        <v>12</v>
      </c>
      <c r="AD16" s="87"/>
      <c r="AE16" s="93">
        <v>14</v>
      </c>
      <c r="AF16" s="93">
        <v>12</v>
      </c>
      <c r="AG16" s="87"/>
      <c r="AH16" s="93">
        <v>14</v>
      </c>
      <c r="AI16" s="93">
        <v>12</v>
      </c>
      <c r="AJ16" s="87"/>
      <c r="AK16" s="93">
        <v>14</v>
      </c>
      <c r="AL16" s="93">
        <v>12</v>
      </c>
      <c r="AM16" s="87"/>
      <c r="AN16" s="93">
        <v>14</v>
      </c>
      <c r="AO16" s="93">
        <v>12</v>
      </c>
      <c r="AP16" s="87"/>
      <c r="AQ16" s="93">
        <v>14</v>
      </c>
      <c r="AR16" s="93">
        <v>12</v>
      </c>
      <c r="AS16" s="87"/>
      <c r="AT16" s="93">
        <v>14</v>
      </c>
      <c r="AU16" s="93">
        <v>12</v>
      </c>
      <c r="AV16" s="87"/>
      <c r="AW16" s="93">
        <v>12</v>
      </c>
      <c r="AX16" s="93">
        <v>12</v>
      </c>
      <c r="AY16" s="87"/>
      <c r="AZ16" s="93">
        <v>14</v>
      </c>
      <c r="BA16" s="93">
        <v>12</v>
      </c>
      <c r="BB16" s="87"/>
      <c r="BC16" s="93">
        <v>14</v>
      </c>
      <c r="BD16" s="93">
        <v>12</v>
      </c>
      <c r="BE16" s="87"/>
      <c r="BF16" s="93">
        <v>12</v>
      </c>
      <c r="BG16" s="93">
        <v>10</v>
      </c>
      <c r="BH16" s="87"/>
      <c r="BI16" s="93">
        <v>12</v>
      </c>
      <c r="BJ16" s="93">
        <v>10</v>
      </c>
      <c r="BK16" s="87"/>
      <c r="BL16" s="93">
        <v>8</v>
      </c>
      <c r="BM16" s="93">
        <v>8</v>
      </c>
      <c r="BN16" s="87"/>
      <c r="BO16" s="93">
        <v>8</v>
      </c>
      <c r="BP16" s="93">
        <v>8</v>
      </c>
      <c r="BQ16" s="87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</row>
    <row r="17" spans="1:119" x14ac:dyDescent="0.25">
      <c r="A17" s="87">
        <v>15</v>
      </c>
      <c r="B17" s="127"/>
      <c r="C17" s="128"/>
      <c r="D17" s="128"/>
      <c r="E17" s="129"/>
      <c r="F17" s="87"/>
      <c r="G17" s="93">
        <v>14</v>
      </c>
      <c r="H17" s="93">
        <v>12</v>
      </c>
      <c r="I17" s="87">
        <v>5</v>
      </c>
      <c r="J17" s="125">
        <v>10</v>
      </c>
      <c r="K17" s="125">
        <v>10</v>
      </c>
      <c r="L17" s="87">
        <v>5</v>
      </c>
      <c r="M17" s="125">
        <v>10</v>
      </c>
      <c r="N17" s="125">
        <v>10</v>
      </c>
      <c r="O17" s="87"/>
      <c r="P17" s="93">
        <v>14</v>
      </c>
      <c r="Q17" s="93">
        <v>12</v>
      </c>
      <c r="R17" s="87"/>
      <c r="S17" s="93">
        <v>14</v>
      </c>
      <c r="T17" s="93">
        <v>12</v>
      </c>
      <c r="U17" s="87"/>
      <c r="V17" s="93">
        <v>14</v>
      </c>
      <c r="W17" s="93">
        <v>12</v>
      </c>
      <c r="X17" s="87"/>
      <c r="Y17" s="93">
        <v>14</v>
      </c>
      <c r="Z17" s="93">
        <v>12</v>
      </c>
      <c r="AA17" s="87"/>
      <c r="AB17" s="93">
        <v>14</v>
      </c>
      <c r="AC17" s="93">
        <v>12</v>
      </c>
      <c r="AD17" s="87"/>
      <c r="AE17" s="93">
        <v>14</v>
      </c>
      <c r="AF17" s="93">
        <v>12</v>
      </c>
      <c r="AG17" s="87"/>
      <c r="AH17" s="93">
        <v>14</v>
      </c>
      <c r="AI17" s="93">
        <v>12</v>
      </c>
      <c r="AJ17" s="87"/>
      <c r="AK17" s="93">
        <v>14</v>
      </c>
      <c r="AL17" s="93">
        <v>12</v>
      </c>
      <c r="AM17" s="87"/>
      <c r="AN17" s="93">
        <v>14</v>
      </c>
      <c r="AO17" s="93">
        <v>12</v>
      </c>
      <c r="AP17" s="87"/>
      <c r="AQ17" s="93">
        <v>14</v>
      </c>
      <c r="AR17" s="93">
        <v>12</v>
      </c>
      <c r="AS17" s="87"/>
      <c r="AT17" s="93">
        <v>14</v>
      </c>
      <c r="AU17" s="93">
        <v>12</v>
      </c>
      <c r="AV17" s="87"/>
      <c r="AW17" s="93">
        <v>12</v>
      </c>
      <c r="AX17" s="93">
        <v>12</v>
      </c>
      <c r="AY17" s="87"/>
      <c r="AZ17" s="93">
        <v>14</v>
      </c>
      <c r="BA17" s="93">
        <v>12</v>
      </c>
      <c r="BB17" s="87"/>
      <c r="BC17" s="93">
        <v>14</v>
      </c>
      <c r="BD17" s="93">
        <v>12</v>
      </c>
      <c r="BE17" s="87"/>
      <c r="BF17" s="93">
        <v>12</v>
      </c>
      <c r="BG17" s="93">
        <v>10</v>
      </c>
      <c r="BH17" s="87"/>
      <c r="BI17" s="93">
        <v>10</v>
      </c>
      <c r="BJ17" s="93">
        <v>10</v>
      </c>
      <c r="BK17" s="87"/>
      <c r="BL17" s="93">
        <v>8</v>
      </c>
      <c r="BM17" s="93">
        <v>8</v>
      </c>
      <c r="BN17" s="87"/>
      <c r="BO17" s="93">
        <v>8</v>
      </c>
      <c r="BP17" s="93">
        <v>8</v>
      </c>
      <c r="BQ17" s="87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2"/>
      <c r="CD17" s="42"/>
    </row>
    <row r="18" spans="1:119" x14ac:dyDescent="0.25">
      <c r="A18" s="87">
        <v>16</v>
      </c>
      <c r="B18" s="130"/>
      <c r="C18" s="119"/>
      <c r="D18" s="119"/>
      <c r="E18" s="131"/>
      <c r="F18" s="87">
        <v>5</v>
      </c>
      <c r="G18" s="125">
        <v>10</v>
      </c>
      <c r="H18" s="125">
        <v>10</v>
      </c>
      <c r="I18" s="87">
        <v>5</v>
      </c>
      <c r="J18" s="125">
        <v>10</v>
      </c>
      <c r="K18" s="125">
        <v>10</v>
      </c>
      <c r="L18" s="87">
        <v>5</v>
      </c>
      <c r="M18" s="125">
        <v>10</v>
      </c>
      <c r="N18" s="125">
        <v>10</v>
      </c>
      <c r="O18" s="87"/>
      <c r="P18" s="93">
        <v>14</v>
      </c>
      <c r="Q18" s="93">
        <v>12</v>
      </c>
      <c r="R18" s="87"/>
      <c r="S18" s="93">
        <v>14</v>
      </c>
      <c r="T18" s="93">
        <v>12</v>
      </c>
      <c r="U18" s="87"/>
      <c r="V18" s="93">
        <v>14</v>
      </c>
      <c r="W18" s="93">
        <v>12</v>
      </c>
      <c r="X18" s="87"/>
      <c r="Y18" s="93">
        <v>14</v>
      </c>
      <c r="Z18" s="93">
        <v>12</v>
      </c>
      <c r="AA18" s="87"/>
      <c r="AB18" s="93">
        <v>14</v>
      </c>
      <c r="AC18" s="93">
        <v>12</v>
      </c>
      <c r="AD18" s="87"/>
      <c r="AE18" s="93">
        <v>14</v>
      </c>
      <c r="AF18" s="93">
        <v>12</v>
      </c>
      <c r="AG18" s="87"/>
      <c r="AH18" s="93">
        <v>14</v>
      </c>
      <c r="AI18" s="93">
        <v>12</v>
      </c>
      <c r="AJ18" s="87"/>
      <c r="AK18" s="93">
        <v>14</v>
      </c>
      <c r="AL18" s="93">
        <v>12</v>
      </c>
      <c r="AM18" s="87"/>
      <c r="AN18" s="93">
        <v>14</v>
      </c>
      <c r="AO18" s="93">
        <v>12</v>
      </c>
      <c r="AP18" s="87"/>
      <c r="AQ18" s="93">
        <v>14</v>
      </c>
      <c r="AR18" s="93">
        <v>12</v>
      </c>
      <c r="AS18" s="87"/>
      <c r="AT18" s="93">
        <v>14</v>
      </c>
      <c r="AU18" s="93">
        <v>12</v>
      </c>
      <c r="AV18" s="87"/>
      <c r="AW18" s="93">
        <v>12</v>
      </c>
      <c r="AX18" s="93">
        <v>12</v>
      </c>
      <c r="AY18" s="87"/>
      <c r="AZ18" s="93">
        <v>14</v>
      </c>
      <c r="BA18" s="93">
        <v>12</v>
      </c>
      <c r="BB18" s="87"/>
      <c r="BC18" s="93">
        <v>14</v>
      </c>
      <c r="BD18" s="93">
        <v>12</v>
      </c>
      <c r="BE18" s="87"/>
      <c r="BF18" s="93">
        <v>12</v>
      </c>
      <c r="BG18" s="93">
        <v>10</v>
      </c>
      <c r="BH18" s="87"/>
      <c r="BI18" s="93">
        <v>10</v>
      </c>
      <c r="BJ18" s="93">
        <v>10</v>
      </c>
      <c r="BK18" s="87"/>
      <c r="BL18" s="93">
        <v>8</v>
      </c>
      <c r="BM18" s="93">
        <v>8</v>
      </c>
      <c r="BN18" s="87"/>
      <c r="BO18" s="93">
        <v>8</v>
      </c>
      <c r="BP18" s="93">
        <v>8</v>
      </c>
      <c r="BQ18" s="87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2"/>
      <c r="CD18" s="42"/>
    </row>
    <row r="19" spans="1:119" x14ac:dyDescent="0.25">
      <c r="A19" s="87">
        <v>17</v>
      </c>
      <c r="B19" s="130"/>
      <c r="C19" s="119"/>
      <c r="D19" s="119"/>
      <c r="E19" s="131"/>
      <c r="F19" s="87">
        <v>5</v>
      </c>
      <c r="G19" s="125">
        <v>10</v>
      </c>
      <c r="H19" s="125">
        <v>10</v>
      </c>
      <c r="I19" s="87">
        <v>5</v>
      </c>
      <c r="J19" s="125">
        <v>10</v>
      </c>
      <c r="K19" s="125">
        <v>10</v>
      </c>
      <c r="L19" s="87">
        <v>5</v>
      </c>
      <c r="M19" s="125">
        <v>10</v>
      </c>
      <c r="N19" s="125">
        <v>10</v>
      </c>
      <c r="O19" s="87"/>
      <c r="P19" s="93">
        <v>14</v>
      </c>
      <c r="Q19" s="93">
        <v>12</v>
      </c>
      <c r="R19" s="87"/>
      <c r="S19" s="93">
        <v>14</v>
      </c>
      <c r="T19" s="93">
        <v>12</v>
      </c>
      <c r="U19" s="87"/>
      <c r="V19" s="93">
        <v>14</v>
      </c>
      <c r="W19" s="93">
        <v>12</v>
      </c>
      <c r="X19" s="87"/>
      <c r="Y19" s="93">
        <v>14</v>
      </c>
      <c r="Z19" s="93">
        <v>12</v>
      </c>
      <c r="AA19" s="87"/>
      <c r="AB19" s="93">
        <v>14</v>
      </c>
      <c r="AC19" s="93">
        <v>12</v>
      </c>
      <c r="AD19" s="87"/>
      <c r="AE19" s="93">
        <v>14</v>
      </c>
      <c r="AF19" s="93">
        <v>12</v>
      </c>
      <c r="AG19" s="87"/>
      <c r="AH19" s="93">
        <v>14</v>
      </c>
      <c r="AI19" s="93">
        <v>12</v>
      </c>
      <c r="AJ19" s="87"/>
      <c r="AK19" s="93">
        <v>14</v>
      </c>
      <c r="AL19" s="93">
        <v>12</v>
      </c>
      <c r="AM19" s="87"/>
      <c r="AN19" s="93">
        <v>14</v>
      </c>
      <c r="AO19" s="93">
        <v>12</v>
      </c>
      <c r="AP19" s="87"/>
      <c r="AQ19" s="93">
        <v>14</v>
      </c>
      <c r="AR19" s="93">
        <v>12</v>
      </c>
      <c r="AS19" s="87"/>
      <c r="AT19" s="93">
        <v>14</v>
      </c>
      <c r="AU19" s="93">
        <v>12</v>
      </c>
      <c r="AV19" s="87"/>
      <c r="AW19" s="93">
        <v>12</v>
      </c>
      <c r="AX19" s="93">
        <v>12</v>
      </c>
      <c r="AY19" s="87"/>
      <c r="AZ19" s="93">
        <v>14</v>
      </c>
      <c r="BA19" s="93">
        <v>12</v>
      </c>
      <c r="BB19" s="87"/>
      <c r="BC19" s="93">
        <v>14</v>
      </c>
      <c r="BD19" s="93">
        <v>12</v>
      </c>
      <c r="BE19" s="87"/>
      <c r="BF19" s="93">
        <v>12</v>
      </c>
      <c r="BG19" s="93">
        <v>10</v>
      </c>
      <c r="BH19" s="87"/>
      <c r="BI19" s="93">
        <v>10</v>
      </c>
      <c r="BJ19" s="93">
        <v>10</v>
      </c>
      <c r="BK19" s="87"/>
      <c r="BL19" s="93">
        <v>8</v>
      </c>
      <c r="BM19" s="93">
        <v>8</v>
      </c>
      <c r="BN19" s="87"/>
      <c r="BO19" s="93">
        <v>8</v>
      </c>
      <c r="BP19" s="93">
        <v>8</v>
      </c>
      <c r="BQ19" s="87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2"/>
      <c r="CD19" s="42"/>
    </row>
    <row r="20" spans="1:119" x14ac:dyDescent="0.25">
      <c r="A20" s="87">
        <v>18</v>
      </c>
      <c r="B20" s="130"/>
      <c r="C20" s="119"/>
      <c r="D20" s="119"/>
      <c r="E20" s="131"/>
      <c r="F20" s="87"/>
      <c r="G20" s="93">
        <v>14</v>
      </c>
      <c r="H20" s="93">
        <v>12</v>
      </c>
      <c r="I20" s="87"/>
      <c r="J20" s="93">
        <v>14</v>
      </c>
      <c r="K20" s="93">
        <v>12</v>
      </c>
      <c r="L20" s="87"/>
      <c r="M20" s="93">
        <v>14</v>
      </c>
      <c r="N20" s="93">
        <v>12</v>
      </c>
      <c r="O20" s="87"/>
      <c r="P20" s="93">
        <v>14</v>
      </c>
      <c r="Q20" s="93">
        <v>12</v>
      </c>
      <c r="R20" s="87"/>
      <c r="S20" s="93">
        <v>14</v>
      </c>
      <c r="T20" s="93">
        <v>12</v>
      </c>
      <c r="U20" s="87"/>
      <c r="V20" s="93">
        <v>14</v>
      </c>
      <c r="W20" s="93">
        <v>12</v>
      </c>
      <c r="X20" s="87"/>
      <c r="Y20" s="93">
        <v>14</v>
      </c>
      <c r="Z20" s="93">
        <v>12</v>
      </c>
      <c r="AA20" s="87"/>
      <c r="AB20" s="93">
        <v>14</v>
      </c>
      <c r="AC20" s="93">
        <v>12</v>
      </c>
      <c r="AD20" s="87"/>
      <c r="AE20" s="93">
        <v>14</v>
      </c>
      <c r="AF20" s="93">
        <v>12</v>
      </c>
      <c r="AG20" s="87"/>
      <c r="AH20" s="93">
        <v>14</v>
      </c>
      <c r="AI20" s="93">
        <v>12</v>
      </c>
      <c r="AJ20" s="87"/>
      <c r="AK20" s="93">
        <v>14</v>
      </c>
      <c r="AL20" s="93">
        <v>12</v>
      </c>
      <c r="AM20" s="87"/>
      <c r="AN20" s="93">
        <v>14</v>
      </c>
      <c r="AO20" s="93">
        <v>12</v>
      </c>
      <c r="AP20" s="87"/>
      <c r="AQ20" s="93">
        <v>14</v>
      </c>
      <c r="AR20" s="93">
        <v>12</v>
      </c>
      <c r="AS20" s="87"/>
      <c r="AT20" s="93">
        <v>14</v>
      </c>
      <c r="AU20" s="93">
        <v>12</v>
      </c>
      <c r="AV20" s="87"/>
      <c r="AW20" s="93">
        <v>12</v>
      </c>
      <c r="AX20" s="93">
        <v>12</v>
      </c>
      <c r="AY20" s="87"/>
      <c r="AZ20" s="93">
        <v>14</v>
      </c>
      <c r="BA20" s="93">
        <v>12</v>
      </c>
      <c r="BB20" s="87"/>
      <c r="BC20" s="93">
        <v>14</v>
      </c>
      <c r="BD20" s="93">
        <v>12</v>
      </c>
      <c r="BE20" s="87"/>
      <c r="BF20" s="93">
        <v>12</v>
      </c>
      <c r="BG20" s="93">
        <v>10</v>
      </c>
      <c r="BH20" s="87"/>
      <c r="BI20" s="93">
        <v>10</v>
      </c>
      <c r="BJ20" s="93">
        <v>10</v>
      </c>
      <c r="BK20" s="87"/>
      <c r="BL20" s="93">
        <v>8</v>
      </c>
      <c r="BM20" s="93">
        <v>8</v>
      </c>
      <c r="BN20" s="87"/>
      <c r="BO20" s="93">
        <v>8</v>
      </c>
      <c r="BP20" s="93">
        <v>8</v>
      </c>
      <c r="BQ20" s="87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2"/>
      <c r="CD20" s="42"/>
    </row>
    <row r="21" spans="1:119" x14ac:dyDescent="0.25">
      <c r="A21" s="87">
        <v>19</v>
      </c>
      <c r="B21" s="130"/>
      <c r="C21" s="119" t="s">
        <v>124</v>
      </c>
      <c r="D21" s="119"/>
      <c r="E21" s="131"/>
      <c r="F21" s="87">
        <v>5</v>
      </c>
      <c r="G21" s="125">
        <v>10</v>
      </c>
      <c r="H21" s="125">
        <v>10</v>
      </c>
      <c r="I21" s="87">
        <v>4</v>
      </c>
      <c r="J21" s="125">
        <v>10</v>
      </c>
      <c r="K21" s="125">
        <v>10</v>
      </c>
      <c r="L21" s="87">
        <v>4</v>
      </c>
      <c r="M21" s="125">
        <v>10</v>
      </c>
      <c r="N21" s="125">
        <v>10</v>
      </c>
      <c r="O21" s="87"/>
      <c r="P21" s="93">
        <v>14</v>
      </c>
      <c r="Q21" s="93">
        <v>12</v>
      </c>
      <c r="R21" s="87"/>
      <c r="S21" s="93">
        <v>14</v>
      </c>
      <c r="T21" s="93">
        <v>12</v>
      </c>
      <c r="U21" s="87"/>
      <c r="V21" s="93">
        <v>14</v>
      </c>
      <c r="W21" s="93">
        <v>12</v>
      </c>
      <c r="X21" s="87"/>
      <c r="Y21" s="93">
        <v>14</v>
      </c>
      <c r="Z21" s="93">
        <v>12</v>
      </c>
      <c r="AA21" s="87"/>
      <c r="AB21" s="93">
        <v>14</v>
      </c>
      <c r="AC21" s="93">
        <v>12</v>
      </c>
      <c r="AD21" s="87"/>
      <c r="AE21" s="93">
        <v>14</v>
      </c>
      <c r="AF21" s="93">
        <v>12</v>
      </c>
      <c r="AG21" s="87"/>
      <c r="AH21" s="93">
        <v>14</v>
      </c>
      <c r="AI21" s="93">
        <v>12</v>
      </c>
      <c r="AJ21" s="87"/>
      <c r="AK21" s="93">
        <v>14</v>
      </c>
      <c r="AL21" s="93">
        <v>12</v>
      </c>
      <c r="AM21" s="87"/>
      <c r="AN21" s="93">
        <v>14</v>
      </c>
      <c r="AO21" s="93">
        <v>12</v>
      </c>
      <c r="AP21" s="87"/>
      <c r="AQ21" s="93">
        <v>14</v>
      </c>
      <c r="AR21" s="93">
        <v>12</v>
      </c>
      <c r="AS21" s="87"/>
      <c r="AT21" s="93">
        <v>14</v>
      </c>
      <c r="AU21" s="93">
        <v>12</v>
      </c>
      <c r="AV21" s="87"/>
      <c r="AW21" s="93">
        <v>12</v>
      </c>
      <c r="AX21" s="93">
        <v>12</v>
      </c>
      <c r="AY21" s="87"/>
      <c r="AZ21" s="93">
        <v>14</v>
      </c>
      <c r="BA21" s="93">
        <v>12</v>
      </c>
      <c r="BB21" s="87"/>
      <c r="BC21" s="93">
        <v>14</v>
      </c>
      <c r="BD21" s="93">
        <v>12</v>
      </c>
      <c r="BE21" s="87"/>
      <c r="BF21" s="93">
        <v>12</v>
      </c>
      <c r="BG21" s="93">
        <v>10</v>
      </c>
      <c r="BH21" s="87"/>
      <c r="BI21" s="93">
        <v>10</v>
      </c>
      <c r="BJ21" s="93">
        <v>10</v>
      </c>
      <c r="BK21" s="87"/>
      <c r="BL21" s="93">
        <v>8</v>
      </c>
      <c r="BM21" s="93">
        <v>8</v>
      </c>
      <c r="BN21" s="87"/>
      <c r="BO21" s="93">
        <v>8</v>
      </c>
      <c r="BP21" s="93">
        <v>8</v>
      </c>
      <c r="BQ21" s="87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2"/>
      <c r="CD21" s="42"/>
    </row>
    <row r="22" spans="1:119" x14ac:dyDescent="0.25">
      <c r="A22" s="87">
        <v>20</v>
      </c>
      <c r="B22" s="130"/>
      <c r="C22" s="119"/>
      <c r="D22" s="119"/>
      <c r="E22" s="131"/>
      <c r="F22" s="87">
        <v>4</v>
      </c>
      <c r="G22" s="125">
        <v>10</v>
      </c>
      <c r="H22" s="125">
        <v>10</v>
      </c>
      <c r="I22" s="87">
        <v>4</v>
      </c>
      <c r="J22" s="125">
        <v>10</v>
      </c>
      <c r="K22" s="125">
        <v>10</v>
      </c>
      <c r="L22" s="87">
        <v>4</v>
      </c>
      <c r="M22" s="125">
        <v>10</v>
      </c>
      <c r="N22" s="125">
        <v>10</v>
      </c>
      <c r="O22" s="87"/>
      <c r="P22" s="93">
        <v>14</v>
      </c>
      <c r="Q22" s="93">
        <v>12</v>
      </c>
      <c r="R22" s="87"/>
      <c r="S22" s="93">
        <v>14</v>
      </c>
      <c r="T22" s="93">
        <v>12</v>
      </c>
      <c r="U22" s="87"/>
      <c r="V22" s="93">
        <v>14</v>
      </c>
      <c r="W22" s="93">
        <v>12</v>
      </c>
      <c r="X22" s="87"/>
      <c r="Y22" s="93">
        <v>14</v>
      </c>
      <c r="Z22" s="93">
        <v>12</v>
      </c>
      <c r="AA22" s="87"/>
      <c r="AB22" s="93">
        <v>14</v>
      </c>
      <c r="AC22" s="93">
        <v>12</v>
      </c>
      <c r="AD22" s="87"/>
      <c r="AE22" s="93">
        <v>14</v>
      </c>
      <c r="AF22" s="93">
        <v>12</v>
      </c>
      <c r="AG22" s="87"/>
      <c r="AH22" s="93">
        <v>14</v>
      </c>
      <c r="AI22" s="93">
        <v>12</v>
      </c>
      <c r="AJ22" s="87"/>
      <c r="AK22" s="93">
        <v>14</v>
      </c>
      <c r="AL22" s="93">
        <v>12</v>
      </c>
      <c r="AM22" s="87"/>
      <c r="AN22" s="93">
        <v>14</v>
      </c>
      <c r="AO22" s="93">
        <v>12</v>
      </c>
      <c r="AP22" s="87"/>
      <c r="AQ22" s="93">
        <v>14</v>
      </c>
      <c r="AR22" s="93">
        <v>12</v>
      </c>
      <c r="AS22" s="87"/>
      <c r="AT22" s="93">
        <v>14</v>
      </c>
      <c r="AU22" s="93">
        <v>12</v>
      </c>
      <c r="AV22" s="87"/>
      <c r="AW22" s="93">
        <v>12</v>
      </c>
      <c r="AX22" s="93">
        <v>12</v>
      </c>
      <c r="AY22" s="87"/>
      <c r="AZ22" s="93">
        <v>14</v>
      </c>
      <c r="BA22" s="93">
        <v>12</v>
      </c>
      <c r="BB22" s="87"/>
      <c r="BC22" s="93">
        <v>14</v>
      </c>
      <c r="BD22" s="93">
        <v>12</v>
      </c>
      <c r="BE22" s="87"/>
      <c r="BF22" s="93">
        <v>12</v>
      </c>
      <c r="BG22" s="93">
        <v>10</v>
      </c>
      <c r="BH22" s="87"/>
      <c r="BI22" s="93">
        <v>10</v>
      </c>
      <c r="BJ22" s="93">
        <v>10</v>
      </c>
      <c r="BK22" s="87"/>
      <c r="BL22" s="93">
        <v>8</v>
      </c>
      <c r="BM22" s="93">
        <v>8</v>
      </c>
      <c r="BN22" s="87"/>
      <c r="BO22" s="93">
        <v>8</v>
      </c>
      <c r="BP22" s="93">
        <v>8</v>
      </c>
      <c r="BQ22" s="87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2"/>
      <c r="CD22" s="42"/>
    </row>
    <row r="23" spans="1:119" x14ac:dyDescent="0.25">
      <c r="A23" s="87">
        <v>21</v>
      </c>
      <c r="B23" s="130"/>
      <c r="C23" s="119"/>
      <c r="D23" s="119"/>
      <c r="E23" s="131"/>
      <c r="F23" s="87">
        <v>4</v>
      </c>
      <c r="G23" s="125">
        <v>10</v>
      </c>
      <c r="H23" s="125">
        <v>10</v>
      </c>
      <c r="I23" s="87">
        <v>4</v>
      </c>
      <c r="J23" s="125">
        <v>10</v>
      </c>
      <c r="K23" s="125">
        <v>10</v>
      </c>
      <c r="L23" s="87">
        <v>4</v>
      </c>
      <c r="M23" s="125">
        <v>10</v>
      </c>
      <c r="N23" s="125">
        <v>10</v>
      </c>
      <c r="O23" s="87"/>
      <c r="P23" s="93">
        <v>14</v>
      </c>
      <c r="Q23" s="93">
        <v>12</v>
      </c>
      <c r="R23" s="87"/>
      <c r="S23" s="93">
        <v>14</v>
      </c>
      <c r="T23" s="93">
        <v>12</v>
      </c>
      <c r="U23" s="87"/>
      <c r="V23" s="93">
        <v>14</v>
      </c>
      <c r="W23" s="93">
        <v>12</v>
      </c>
      <c r="X23" s="87"/>
      <c r="Y23" s="93">
        <v>14</v>
      </c>
      <c r="Z23" s="93">
        <v>12</v>
      </c>
      <c r="AA23" s="87"/>
      <c r="AB23" s="93">
        <v>14</v>
      </c>
      <c r="AC23" s="93">
        <v>12</v>
      </c>
      <c r="AD23" s="87"/>
      <c r="AE23" s="93">
        <v>14</v>
      </c>
      <c r="AF23" s="93">
        <v>12</v>
      </c>
      <c r="AG23" s="87"/>
      <c r="AH23" s="93">
        <v>14</v>
      </c>
      <c r="AI23" s="93">
        <v>12</v>
      </c>
      <c r="AJ23" s="87"/>
      <c r="AK23" s="93">
        <v>14</v>
      </c>
      <c r="AL23" s="93">
        <v>12</v>
      </c>
      <c r="AM23" s="87"/>
      <c r="AN23" s="93">
        <v>14</v>
      </c>
      <c r="AO23" s="93">
        <v>12</v>
      </c>
      <c r="AP23" s="87"/>
      <c r="AQ23" s="93">
        <v>14</v>
      </c>
      <c r="AR23" s="93">
        <v>12</v>
      </c>
      <c r="AS23" s="87"/>
      <c r="AT23" s="93">
        <v>14</v>
      </c>
      <c r="AU23" s="93">
        <v>12</v>
      </c>
      <c r="AV23" s="87"/>
      <c r="AW23" s="93">
        <v>12</v>
      </c>
      <c r="AX23" s="93">
        <v>12</v>
      </c>
      <c r="AY23" s="87"/>
      <c r="AZ23" s="93">
        <v>14</v>
      </c>
      <c r="BA23" s="93">
        <v>12</v>
      </c>
      <c r="BB23" s="87"/>
      <c r="BC23" s="93">
        <v>14</v>
      </c>
      <c r="BD23" s="93">
        <v>12</v>
      </c>
      <c r="BE23" s="87"/>
      <c r="BF23" s="93">
        <v>12</v>
      </c>
      <c r="BG23" s="93">
        <v>10</v>
      </c>
      <c r="BH23" s="87"/>
      <c r="BI23" s="93">
        <v>10</v>
      </c>
      <c r="BJ23" s="93">
        <v>10</v>
      </c>
      <c r="BK23" s="87"/>
      <c r="BL23" s="93">
        <v>8</v>
      </c>
      <c r="BM23" s="93">
        <v>8</v>
      </c>
      <c r="BN23" s="87"/>
      <c r="BO23" s="93">
        <v>8</v>
      </c>
      <c r="BP23" s="93">
        <v>8</v>
      </c>
      <c r="BQ23" s="87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2"/>
      <c r="CD23" s="42"/>
    </row>
    <row r="24" spans="1:119" x14ac:dyDescent="0.25">
      <c r="A24" s="87">
        <v>22</v>
      </c>
      <c r="B24" s="130"/>
      <c r="C24" s="119"/>
      <c r="D24" s="119"/>
      <c r="E24" s="131"/>
      <c r="F24" s="87"/>
      <c r="G24" s="132">
        <v>10</v>
      </c>
      <c r="H24" s="132">
        <v>10</v>
      </c>
      <c r="I24" s="87"/>
      <c r="J24" s="93">
        <v>14</v>
      </c>
      <c r="K24" s="93">
        <v>12</v>
      </c>
      <c r="L24" s="87"/>
      <c r="M24" s="132">
        <v>10</v>
      </c>
      <c r="N24" s="132">
        <v>10</v>
      </c>
      <c r="O24" s="87"/>
      <c r="P24" s="93">
        <v>14</v>
      </c>
      <c r="Q24" s="93">
        <v>12</v>
      </c>
      <c r="R24" s="87"/>
      <c r="S24" s="132">
        <v>10</v>
      </c>
      <c r="T24" s="132">
        <v>10</v>
      </c>
      <c r="U24" s="87"/>
      <c r="V24" s="93">
        <v>14</v>
      </c>
      <c r="W24" s="93">
        <v>12</v>
      </c>
      <c r="X24" s="87"/>
      <c r="Y24" s="132">
        <v>10</v>
      </c>
      <c r="Z24" s="132">
        <v>10</v>
      </c>
      <c r="AA24" s="87"/>
      <c r="AB24" s="93">
        <v>14</v>
      </c>
      <c r="AC24" s="93">
        <v>12</v>
      </c>
      <c r="AD24" s="87"/>
      <c r="AE24" s="132">
        <v>10</v>
      </c>
      <c r="AF24" s="132">
        <v>10</v>
      </c>
      <c r="AG24" s="87"/>
      <c r="AH24" s="93">
        <v>14</v>
      </c>
      <c r="AI24" s="93">
        <v>12</v>
      </c>
      <c r="AJ24" s="87"/>
      <c r="AK24" s="132">
        <v>10</v>
      </c>
      <c r="AL24" s="132">
        <v>10</v>
      </c>
      <c r="AM24" s="87"/>
      <c r="AN24" s="93">
        <v>14</v>
      </c>
      <c r="AO24" s="93">
        <v>12</v>
      </c>
      <c r="AP24" s="87"/>
      <c r="AQ24" s="132">
        <v>10</v>
      </c>
      <c r="AR24" s="132">
        <v>10</v>
      </c>
      <c r="AS24" s="87"/>
      <c r="AT24" s="132">
        <v>10</v>
      </c>
      <c r="AU24" s="132">
        <v>10</v>
      </c>
      <c r="AV24" s="87"/>
      <c r="AW24" s="93">
        <v>12</v>
      </c>
      <c r="AX24" s="93">
        <v>12</v>
      </c>
      <c r="AY24" s="87"/>
      <c r="AZ24" s="132">
        <v>10</v>
      </c>
      <c r="BA24" s="132">
        <v>10</v>
      </c>
      <c r="BB24" s="87"/>
      <c r="BC24" s="132">
        <v>10</v>
      </c>
      <c r="BD24" s="132">
        <v>10</v>
      </c>
      <c r="BE24" s="87"/>
      <c r="BF24" s="93">
        <v>12</v>
      </c>
      <c r="BG24" s="93">
        <v>10</v>
      </c>
      <c r="BH24" s="87"/>
      <c r="BI24" s="93">
        <v>10</v>
      </c>
      <c r="BJ24" s="93">
        <v>10</v>
      </c>
      <c r="BK24" s="87"/>
      <c r="BL24" s="93">
        <v>8</v>
      </c>
      <c r="BM24" s="93">
        <v>8</v>
      </c>
      <c r="BN24" s="87"/>
      <c r="BO24" s="93">
        <v>8</v>
      </c>
      <c r="BP24" s="93">
        <v>8</v>
      </c>
      <c r="BQ24" s="87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2"/>
      <c r="CD24" s="42"/>
    </row>
    <row r="25" spans="1:119" ht="15.75" thickBot="1" x14ac:dyDescent="0.3">
      <c r="A25" s="87">
        <v>23</v>
      </c>
      <c r="B25" s="130"/>
      <c r="C25" s="119"/>
      <c r="D25" s="119"/>
      <c r="E25" s="131"/>
      <c r="F25" s="87"/>
      <c r="G25" s="87"/>
      <c r="H25" s="87"/>
      <c r="I25" s="87"/>
      <c r="J25" s="93">
        <v>14</v>
      </c>
      <c r="K25" s="93">
        <v>12</v>
      </c>
      <c r="L25" s="87"/>
      <c r="M25" s="87"/>
      <c r="N25" s="87"/>
      <c r="O25" s="87"/>
      <c r="P25" s="93">
        <v>14</v>
      </c>
      <c r="Q25" s="93">
        <v>12</v>
      </c>
      <c r="R25" s="87"/>
      <c r="S25" s="87"/>
      <c r="T25" s="87"/>
      <c r="U25" s="87"/>
      <c r="V25" s="93">
        <v>14</v>
      </c>
      <c r="W25" s="93">
        <v>12</v>
      </c>
      <c r="X25" s="87"/>
      <c r="Y25" s="87"/>
      <c r="Z25" s="87"/>
      <c r="AA25" s="87"/>
      <c r="AB25" s="93">
        <v>14</v>
      </c>
      <c r="AC25" s="93">
        <v>12</v>
      </c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93">
        <v>12</v>
      </c>
      <c r="BG25" s="93">
        <v>10</v>
      </c>
      <c r="BH25" s="87"/>
      <c r="BI25" s="93">
        <v>10</v>
      </c>
      <c r="BJ25" s="93">
        <v>10</v>
      </c>
      <c r="BK25" s="87"/>
      <c r="BL25" s="93">
        <v>8</v>
      </c>
      <c r="BM25" s="93">
        <v>8</v>
      </c>
      <c r="BN25" s="87"/>
      <c r="BO25" s="93">
        <v>8</v>
      </c>
      <c r="BP25" s="93">
        <v>8</v>
      </c>
      <c r="BQ25" s="87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2"/>
      <c r="CD25" s="42"/>
    </row>
    <row r="26" spans="1:119" ht="15.75" thickBot="1" x14ac:dyDescent="0.3">
      <c r="A26" s="87"/>
      <c r="B26" s="133"/>
      <c r="C26" s="134"/>
      <c r="D26" s="133"/>
      <c r="E26" s="134"/>
      <c r="F26" s="86"/>
      <c r="G26" s="86"/>
      <c r="H26" s="86"/>
      <c r="I26" s="87"/>
      <c r="J26" s="119"/>
      <c r="K26" s="119"/>
      <c r="L26" s="87"/>
      <c r="M26" s="87"/>
      <c r="N26" s="87"/>
      <c r="O26" s="87"/>
      <c r="P26" s="119"/>
      <c r="Q26" s="119"/>
      <c r="R26" s="87"/>
      <c r="S26" s="87"/>
      <c r="T26" s="87"/>
      <c r="U26" s="87"/>
      <c r="V26" s="119"/>
      <c r="W26" s="119"/>
      <c r="X26" s="87"/>
      <c r="Y26" s="87"/>
      <c r="Z26" s="87"/>
      <c r="AA26" s="87"/>
      <c r="AB26" s="119"/>
      <c r="AC26" s="119"/>
      <c r="AD26" s="87"/>
      <c r="AE26" s="87"/>
      <c r="AF26" s="87"/>
      <c r="AG26" s="87"/>
      <c r="AH26" s="119"/>
      <c r="AI26" s="119"/>
      <c r="AJ26" s="87"/>
      <c r="AK26" s="87"/>
      <c r="AL26" s="87"/>
      <c r="AM26" s="87"/>
      <c r="AN26" s="119"/>
      <c r="AO26" s="119"/>
      <c r="AP26" s="87"/>
      <c r="AQ26" s="87"/>
      <c r="AR26" s="87"/>
      <c r="AS26" s="87"/>
      <c r="AT26" s="87"/>
      <c r="AU26" s="87"/>
      <c r="AV26" s="87"/>
      <c r="AW26" s="119"/>
      <c r="AX26" s="119"/>
      <c r="AY26" s="87"/>
      <c r="AZ26" s="87"/>
      <c r="BA26" s="87"/>
      <c r="BB26" s="87"/>
      <c r="BC26" s="87"/>
      <c r="BD26" s="87"/>
      <c r="BE26" s="87"/>
      <c r="BF26" s="119"/>
      <c r="BG26" s="119"/>
      <c r="BH26" s="87"/>
      <c r="BI26" s="119"/>
      <c r="BJ26" s="119" t="s">
        <v>123</v>
      </c>
      <c r="BK26" s="87"/>
      <c r="BL26" s="119"/>
      <c r="BM26" s="119"/>
      <c r="BN26" s="87"/>
      <c r="BO26" s="87"/>
      <c r="BP26" s="87"/>
      <c r="BQ26" s="87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2"/>
      <c r="CD26" s="42"/>
    </row>
    <row r="27" spans="1:119" s="41" customFormat="1" x14ac:dyDescent="0.25">
      <c r="A27" s="135" t="s">
        <v>122</v>
      </c>
      <c r="B27" s="87">
        <v>1</v>
      </c>
      <c r="C27" s="87"/>
      <c r="D27" s="87">
        <v>2</v>
      </c>
      <c r="E27" s="87">
        <v>3</v>
      </c>
      <c r="F27" s="87"/>
      <c r="G27" s="87">
        <v>4</v>
      </c>
      <c r="H27" s="87">
        <v>5</v>
      </c>
      <c r="I27" s="87"/>
      <c r="J27" s="87">
        <v>6</v>
      </c>
      <c r="K27" s="87">
        <v>7</v>
      </c>
      <c r="L27" s="87"/>
      <c r="M27" s="87">
        <v>8</v>
      </c>
      <c r="N27" s="87">
        <v>9</v>
      </c>
      <c r="O27" s="87"/>
      <c r="P27" s="87">
        <v>10</v>
      </c>
      <c r="Q27" s="87">
        <v>11</v>
      </c>
      <c r="R27" s="87"/>
      <c r="S27" s="87">
        <v>12</v>
      </c>
      <c r="T27" s="87">
        <v>13</v>
      </c>
      <c r="U27" s="87"/>
      <c r="V27" s="87">
        <v>14</v>
      </c>
      <c r="W27" s="87">
        <v>15</v>
      </c>
      <c r="X27" s="87"/>
      <c r="Y27" s="87">
        <v>16</v>
      </c>
      <c r="Z27" s="87">
        <v>17</v>
      </c>
      <c r="AA27" s="87"/>
      <c r="AB27" s="87">
        <v>18</v>
      </c>
      <c r="AC27" s="87">
        <v>19</v>
      </c>
      <c r="AD27" s="87"/>
      <c r="AE27" s="87">
        <v>20</v>
      </c>
      <c r="AF27" s="87">
        <v>21</v>
      </c>
      <c r="AG27" s="87"/>
      <c r="AH27" s="87">
        <v>22</v>
      </c>
      <c r="AI27" s="87">
        <v>23</v>
      </c>
      <c r="AJ27" s="87"/>
      <c r="AK27" s="87">
        <v>24</v>
      </c>
      <c r="AL27" s="87">
        <v>25</v>
      </c>
      <c r="AM27" s="87"/>
      <c r="AN27" s="87">
        <v>26</v>
      </c>
      <c r="AO27" s="87">
        <v>27</v>
      </c>
      <c r="AP27" s="87"/>
      <c r="AQ27" s="87">
        <v>28</v>
      </c>
      <c r="AR27" s="87">
        <v>29</v>
      </c>
      <c r="AS27" s="87"/>
      <c r="AT27" s="87">
        <v>30</v>
      </c>
      <c r="AU27" s="87">
        <v>31</v>
      </c>
      <c r="AV27" s="87"/>
      <c r="AW27" s="87">
        <v>32</v>
      </c>
      <c r="AX27" s="87">
        <v>33</v>
      </c>
      <c r="AY27" s="87"/>
      <c r="AZ27" s="87">
        <v>34</v>
      </c>
      <c r="BA27" s="87">
        <v>35</v>
      </c>
      <c r="BB27" s="87"/>
      <c r="BC27" s="87">
        <v>36</v>
      </c>
      <c r="BD27" s="87">
        <v>37</v>
      </c>
      <c r="BE27" s="87"/>
      <c r="BF27" s="87">
        <v>38</v>
      </c>
      <c r="BG27" s="87">
        <v>39</v>
      </c>
      <c r="BH27" s="87"/>
      <c r="BI27" s="87">
        <v>40</v>
      </c>
      <c r="BJ27" s="87">
        <v>41</v>
      </c>
      <c r="BK27" s="87"/>
      <c r="BL27" s="87">
        <v>42</v>
      </c>
      <c r="BM27" s="87">
        <v>43</v>
      </c>
      <c r="BN27" s="87"/>
      <c r="BO27" s="87">
        <v>44</v>
      </c>
      <c r="BP27" s="87">
        <v>45</v>
      </c>
      <c r="BQ27" s="87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</row>
    <row r="28" spans="1:119" x14ac:dyDescent="0.25">
      <c r="A28" s="136" t="s">
        <v>59</v>
      </c>
      <c r="B28" s="87"/>
      <c r="C28" s="87"/>
      <c r="D28" s="87"/>
      <c r="E28" s="87"/>
      <c r="F28" s="87"/>
      <c r="G28" s="87">
        <v>23</v>
      </c>
      <c r="H28" s="87"/>
      <c r="I28" s="87"/>
      <c r="J28" s="87">
        <v>72</v>
      </c>
      <c r="K28" s="87"/>
      <c r="L28" s="87"/>
      <c r="M28" s="87">
        <v>72</v>
      </c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118"/>
      <c r="BP28" s="118"/>
      <c r="BQ28" s="118" t="s">
        <v>68</v>
      </c>
      <c r="BR28" s="45">
        <v>167</v>
      </c>
      <c r="BS28" s="44"/>
      <c r="BT28" s="44"/>
      <c r="BU28" s="44"/>
      <c r="BV28" s="44"/>
      <c r="BW28" s="44"/>
      <c r="BX28" s="44"/>
      <c r="BY28" s="44"/>
      <c r="BZ28" s="43"/>
      <c r="CA28" s="43"/>
      <c r="CB28" s="43"/>
      <c r="CC28" s="42"/>
      <c r="CD28" s="42"/>
    </row>
    <row r="29" spans="1:119" s="41" customFormat="1" x14ac:dyDescent="0.25">
      <c r="A29" s="135" t="s">
        <v>70</v>
      </c>
      <c r="B29" s="87">
        <v>14</v>
      </c>
      <c r="C29" s="87"/>
      <c r="D29" s="87">
        <v>14</v>
      </c>
      <c r="E29" s="87">
        <v>14</v>
      </c>
      <c r="F29" s="87"/>
      <c r="G29" s="87">
        <v>23</v>
      </c>
      <c r="H29" s="87">
        <v>23</v>
      </c>
      <c r="I29" s="87"/>
      <c r="J29" s="87">
        <v>24</v>
      </c>
      <c r="K29" s="87">
        <v>24</v>
      </c>
      <c r="L29" s="87"/>
      <c r="M29" s="87">
        <v>23</v>
      </c>
      <c r="N29" s="87">
        <v>23</v>
      </c>
      <c r="O29" s="87"/>
      <c r="P29" s="87">
        <v>24</v>
      </c>
      <c r="Q29" s="87">
        <v>24</v>
      </c>
      <c r="R29" s="87"/>
      <c r="S29" s="87">
        <v>23</v>
      </c>
      <c r="T29" s="87">
        <v>23</v>
      </c>
      <c r="U29" s="87"/>
      <c r="V29" s="87">
        <v>24</v>
      </c>
      <c r="W29" s="87">
        <v>24</v>
      </c>
      <c r="X29" s="87"/>
      <c r="Y29" s="87">
        <v>23</v>
      </c>
      <c r="Z29" s="87">
        <v>23</v>
      </c>
      <c r="AA29" s="87"/>
      <c r="AB29" s="87">
        <v>24</v>
      </c>
      <c r="AC29" s="87">
        <v>24</v>
      </c>
      <c r="AD29" s="87"/>
      <c r="AE29" s="87">
        <v>23</v>
      </c>
      <c r="AF29" s="87">
        <v>23</v>
      </c>
      <c r="AG29" s="87"/>
      <c r="AH29" s="87">
        <v>23</v>
      </c>
      <c r="AI29" s="87">
        <v>23</v>
      </c>
      <c r="AJ29" s="87"/>
      <c r="AK29" s="87">
        <v>23</v>
      </c>
      <c r="AL29" s="87">
        <v>23</v>
      </c>
      <c r="AM29" s="87"/>
      <c r="AN29" s="87">
        <v>23</v>
      </c>
      <c r="AO29" s="87">
        <v>23</v>
      </c>
      <c r="AP29" s="87"/>
      <c r="AQ29" s="87">
        <v>23</v>
      </c>
      <c r="AR29" s="87">
        <v>23</v>
      </c>
      <c r="AS29" s="87"/>
      <c r="AT29" s="87">
        <v>23</v>
      </c>
      <c r="AU29" s="87">
        <v>23</v>
      </c>
      <c r="AV29" s="87"/>
      <c r="AW29" s="87">
        <v>23</v>
      </c>
      <c r="AX29" s="87">
        <v>23</v>
      </c>
      <c r="AY29" s="87"/>
      <c r="AZ29" s="87">
        <v>23</v>
      </c>
      <c r="BA29" s="87">
        <v>23</v>
      </c>
      <c r="BB29" s="87"/>
      <c r="BC29" s="87">
        <v>23</v>
      </c>
      <c r="BD29" s="87">
        <v>23</v>
      </c>
      <c r="BE29" s="87"/>
      <c r="BF29" s="87">
        <v>24</v>
      </c>
      <c r="BG29" s="87">
        <v>24</v>
      </c>
      <c r="BH29" s="87"/>
      <c r="BI29" s="87">
        <v>24</v>
      </c>
      <c r="BJ29" s="87">
        <v>24</v>
      </c>
      <c r="BK29" s="87"/>
      <c r="BL29" s="87">
        <v>24</v>
      </c>
      <c r="BM29" s="87">
        <v>24</v>
      </c>
      <c r="BN29" s="87"/>
      <c r="BO29" s="87">
        <v>24</v>
      </c>
      <c r="BP29" s="87">
        <v>24</v>
      </c>
      <c r="BQ29" s="118" t="s">
        <v>68</v>
      </c>
      <c r="BR29" s="45">
        <v>1034</v>
      </c>
      <c r="BS29" s="44"/>
      <c r="BT29" s="44"/>
      <c r="BU29" s="44"/>
      <c r="BV29" s="44"/>
      <c r="BW29" s="44"/>
      <c r="BX29" s="44"/>
      <c r="BY29" s="44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</row>
    <row r="30" spans="1:119" s="41" customFormat="1" x14ac:dyDescent="0.25">
      <c r="A30" s="135" t="s">
        <v>71</v>
      </c>
      <c r="B30" s="87">
        <v>130</v>
      </c>
      <c r="C30" s="87"/>
      <c r="D30" s="87">
        <v>102</v>
      </c>
      <c r="E30" s="87">
        <v>150</v>
      </c>
      <c r="F30" s="87"/>
      <c r="G30" s="87">
        <v>276</v>
      </c>
      <c r="H30" s="87">
        <v>246</v>
      </c>
      <c r="I30" s="87"/>
      <c r="J30" s="87">
        <v>254</v>
      </c>
      <c r="K30" s="87">
        <v>240</v>
      </c>
      <c r="L30" s="87"/>
      <c r="M30" s="87">
        <v>236</v>
      </c>
      <c r="N30" s="87">
        <v>226</v>
      </c>
      <c r="O30" s="87"/>
      <c r="P30" s="87">
        <v>314</v>
      </c>
      <c r="Q30" s="87">
        <v>270</v>
      </c>
      <c r="R30" s="87"/>
      <c r="S30" s="87">
        <v>296</v>
      </c>
      <c r="T30" s="87">
        <v>256</v>
      </c>
      <c r="U30" s="87"/>
      <c r="V30" s="87">
        <v>314</v>
      </c>
      <c r="W30" s="87">
        <v>270</v>
      </c>
      <c r="X30" s="87"/>
      <c r="Y30" s="87">
        <v>296</v>
      </c>
      <c r="Z30" s="87">
        <v>256</v>
      </c>
      <c r="AA30" s="87"/>
      <c r="AB30" s="87">
        <v>314</v>
      </c>
      <c r="AC30" s="87">
        <v>270</v>
      </c>
      <c r="AD30" s="87"/>
      <c r="AE30" s="87">
        <v>296</v>
      </c>
      <c r="AF30" s="87">
        <v>256</v>
      </c>
      <c r="AG30" s="87"/>
      <c r="AH30" s="87">
        <v>300</v>
      </c>
      <c r="AI30" s="87">
        <v>258</v>
      </c>
      <c r="AJ30" s="87"/>
      <c r="AK30" s="87">
        <v>296</v>
      </c>
      <c r="AL30" s="87">
        <v>256</v>
      </c>
      <c r="AM30" s="87"/>
      <c r="AN30" s="87">
        <v>300</v>
      </c>
      <c r="AO30" s="87">
        <v>258</v>
      </c>
      <c r="AP30" s="87"/>
      <c r="AQ30" s="87">
        <v>296</v>
      </c>
      <c r="AR30" s="87">
        <v>256</v>
      </c>
      <c r="AS30" s="87"/>
      <c r="AT30" s="87">
        <v>296</v>
      </c>
      <c r="AU30" s="87">
        <v>256</v>
      </c>
      <c r="AV30" s="87"/>
      <c r="AW30" s="87">
        <v>258</v>
      </c>
      <c r="AX30" s="87">
        <v>258</v>
      </c>
      <c r="AY30" s="87"/>
      <c r="AZ30" s="87">
        <v>296</v>
      </c>
      <c r="BA30" s="87">
        <v>256</v>
      </c>
      <c r="BB30" s="87"/>
      <c r="BC30" s="87">
        <v>296</v>
      </c>
      <c r="BD30" s="87">
        <v>256</v>
      </c>
      <c r="BE30" s="87"/>
      <c r="BF30" s="87">
        <v>270</v>
      </c>
      <c r="BG30" s="87">
        <v>226</v>
      </c>
      <c r="BH30" s="87"/>
      <c r="BI30" s="87">
        <v>252</v>
      </c>
      <c r="BJ30" s="87">
        <v>226</v>
      </c>
      <c r="BK30" s="87"/>
      <c r="BL30" s="87">
        <v>182</v>
      </c>
      <c r="BM30" s="87">
        <v>182</v>
      </c>
      <c r="BN30" s="87"/>
      <c r="BO30" s="87">
        <v>182</v>
      </c>
      <c r="BP30" s="87">
        <v>182</v>
      </c>
      <c r="BQ30" s="118" t="s">
        <v>68</v>
      </c>
      <c r="BR30" s="45">
        <v>11412</v>
      </c>
      <c r="BS30" s="44"/>
      <c r="BT30" s="44"/>
      <c r="BU30" s="44"/>
      <c r="BV30" s="44"/>
      <c r="BW30" s="44"/>
      <c r="BX30" s="44"/>
      <c r="BY30" s="44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</row>
    <row r="31" spans="1:119" x14ac:dyDescent="0.25">
      <c r="A31" s="86"/>
      <c r="B31" s="87" t="s">
        <v>121</v>
      </c>
      <c r="C31" s="87"/>
      <c r="D31" s="87" t="s">
        <v>121</v>
      </c>
      <c r="E31" s="87" t="s">
        <v>121</v>
      </c>
      <c r="F31" s="87"/>
      <c r="G31" s="87" t="s">
        <v>121</v>
      </c>
      <c r="H31" s="87" t="s">
        <v>121</v>
      </c>
      <c r="I31" s="87"/>
      <c r="J31" s="87" t="s">
        <v>121</v>
      </c>
      <c r="K31" s="87" t="s">
        <v>121</v>
      </c>
      <c r="L31" s="87"/>
      <c r="M31" s="87" t="s">
        <v>121</v>
      </c>
      <c r="N31" s="87" t="s">
        <v>121</v>
      </c>
      <c r="O31" s="87"/>
      <c r="P31" s="87" t="s">
        <v>121</v>
      </c>
      <c r="Q31" s="87" t="s">
        <v>121</v>
      </c>
      <c r="R31" s="87"/>
      <c r="S31" s="87" t="s">
        <v>121</v>
      </c>
      <c r="T31" s="87" t="s">
        <v>121</v>
      </c>
      <c r="U31" s="87"/>
      <c r="V31" s="87" t="s">
        <v>121</v>
      </c>
      <c r="W31" s="87" t="s">
        <v>121</v>
      </c>
      <c r="X31" s="87"/>
      <c r="Y31" s="87" t="s">
        <v>121</v>
      </c>
      <c r="Z31" s="87" t="s">
        <v>121</v>
      </c>
      <c r="AA31" s="87"/>
      <c r="AB31" s="87" t="s">
        <v>121</v>
      </c>
      <c r="AC31" s="87" t="s">
        <v>121</v>
      </c>
      <c r="AD31" s="87"/>
      <c r="AE31" s="87" t="s">
        <v>121</v>
      </c>
      <c r="AF31" s="87" t="s">
        <v>121</v>
      </c>
      <c r="AG31" s="87"/>
      <c r="AH31" s="87" t="s">
        <v>121</v>
      </c>
      <c r="AI31" s="87" t="s">
        <v>121</v>
      </c>
      <c r="AJ31" s="87"/>
      <c r="AK31" s="87" t="s">
        <v>121</v>
      </c>
      <c r="AL31" s="87" t="s">
        <v>121</v>
      </c>
      <c r="AM31" s="87"/>
      <c r="AN31" s="87" t="s">
        <v>121</v>
      </c>
      <c r="AO31" s="87" t="s">
        <v>121</v>
      </c>
      <c r="AP31" s="87"/>
      <c r="AQ31" s="87" t="s">
        <v>121</v>
      </c>
      <c r="AR31" s="87" t="s">
        <v>121</v>
      </c>
      <c r="AS31" s="87"/>
      <c r="AT31" s="87" t="s">
        <v>121</v>
      </c>
      <c r="AU31" s="87" t="s">
        <v>121</v>
      </c>
      <c r="AV31" s="87"/>
      <c r="AW31" s="87" t="s">
        <v>121</v>
      </c>
      <c r="AX31" s="87" t="s">
        <v>121</v>
      </c>
      <c r="AY31" s="87"/>
      <c r="AZ31" s="87" t="s">
        <v>121</v>
      </c>
      <c r="BA31" s="87" t="s">
        <v>121</v>
      </c>
      <c r="BB31" s="87"/>
      <c r="BC31" s="87" t="s">
        <v>121</v>
      </c>
      <c r="BD31" s="87" t="s">
        <v>121</v>
      </c>
      <c r="BE31" s="87"/>
      <c r="BF31" s="87" t="s">
        <v>121</v>
      </c>
      <c r="BG31" s="87" t="s">
        <v>121</v>
      </c>
      <c r="BH31" s="87"/>
      <c r="BI31" s="87" t="s">
        <v>121</v>
      </c>
      <c r="BJ31" s="87" t="s">
        <v>121</v>
      </c>
      <c r="BK31" s="87"/>
      <c r="BL31" s="87" t="s">
        <v>121</v>
      </c>
      <c r="BM31" s="87" t="s">
        <v>121</v>
      </c>
      <c r="BN31" s="87"/>
      <c r="BO31" s="87" t="s">
        <v>121</v>
      </c>
      <c r="BP31" s="87" t="s">
        <v>121</v>
      </c>
      <c r="BQ31" s="118" t="s">
        <v>67</v>
      </c>
      <c r="BR31" s="45">
        <v>523</v>
      </c>
      <c r="BS31" s="44"/>
      <c r="BT31" s="44"/>
      <c r="BU31" s="44"/>
      <c r="BV31" s="44"/>
      <c r="BW31" s="44"/>
      <c r="BX31" s="44"/>
      <c r="BY31" s="44"/>
      <c r="BZ31" s="43"/>
      <c r="CA31" s="43"/>
      <c r="CB31" s="43"/>
      <c r="CC31" s="42"/>
      <c r="CD31" s="42"/>
    </row>
    <row r="32" spans="1:119" x14ac:dyDescent="0.25">
      <c r="A32" s="86"/>
      <c r="B32" s="87" t="s">
        <v>120</v>
      </c>
      <c r="C32" s="87"/>
      <c r="D32" s="87" t="s">
        <v>120</v>
      </c>
      <c r="E32" s="87" t="s">
        <v>120</v>
      </c>
      <c r="F32" s="87"/>
      <c r="G32" s="87" t="s">
        <v>120</v>
      </c>
      <c r="H32" s="87" t="s">
        <v>120</v>
      </c>
      <c r="I32" s="87"/>
      <c r="J32" s="87" t="s">
        <v>120</v>
      </c>
      <c r="K32" s="87" t="s">
        <v>120</v>
      </c>
      <c r="L32" s="87"/>
      <c r="M32" s="87" t="s">
        <v>120</v>
      </c>
      <c r="N32" s="87" t="s">
        <v>120</v>
      </c>
      <c r="O32" s="87"/>
      <c r="P32" s="87" t="s">
        <v>120</v>
      </c>
      <c r="Q32" s="87" t="s">
        <v>120</v>
      </c>
      <c r="R32" s="87"/>
      <c r="S32" s="87" t="s">
        <v>120</v>
      </c>
      <c r="T32" s="87" t="s">
        <v>120</v>
      </c>
      <c r="U32" s="87"/>
      <c r="V32" s="87" t="s">
        <v>120</v>
      </c>
      <c r="W32" s="87" t="s">
        <v>120</v>
      </c>
      <c r="X32" s="87"/>
      <c r="Y32" s="87" t="s">
        <v>120</v>
      </c>
      <c r="Z32" s="87" t="s">
        <v>120</v>
      </c>
      <c r="AA32" s="87"/>
      <c r="AB32" s="87" t="s">
        <v>120</v>
      </c>
      <c r="AC32" s="87" t="s">
        <v>120</v>
      </c>
      <c r="AD32" s="87"/>
      <c r="AE32" s="87" t="s">
        <v>120</v>
      </c>
      <c r="AF32" s="87" t="s">
        <v>120</v>
      </c>
      <c r="AG32" s="87"/>
      <c r="AH32" s="87" t="s">
        <v>120</v>
      </c>
      <c r="AI32" s="87" t="s">
        <v>120</v>
      </c>
      <c r="AJ32" s="87"/>
      <c r="AK32" s="87" t="s">
        <v>120</v>
      </c>
      <c r="AL32" s="87" t="s">
        <v>120</v>
      </c>
      <c r="AM32" s="87"/>
      <c r="AN32" s="87" t="s">
        <v>120</v>
      </c>
      <c r="AO32" s="87" t="s">
        <v>120</v>
      </c>
      <c r="AP32" s="87"/>
      <c r="AQ32" s="87" t="s">
        <v>120</v>
      </c>
      <c r="AR32" s="87" t="s">
        <v>120</v>
      </c>
      <c r="AS32" s="87"/>
      <c r="AT32" s="87" t="s">
        <v>120</v>
      </c>
      <c r="AU32" s="87" t="s">
        <v>120</v>
      </c>
      <c r="AV32" s="87"/>
      <c r="AW32" s="87" t="s">
        <v>120</v>
      </c>
      <c r="AX32" s="87" t="s">
        <v>120</v>
      </c>
      <c r="AY32" s="87"/>
      <c r="AZ32" s="87" t="s">
        <v>120</v>
      </c>
      <c r="BA32" s="87" t="s">
        <v>120</v>
      </c>
      <c r="BB32" s="87"/>
      <c r="BC32" s="87" t="s">
        <v>120</v>
      </c>
      <c r="BD32" s="87" t="s">
        <v>120</v>
      </c>
      <c r="BE32" s="87"/>
      <c r="BF32" s="87" t="s">
        <v>120</v>
      </c>
      <c r="BG32" s="87" t="s">
        <v>120</v>
      </c>
      <c r="BH32" s="87"/>
      <c r="BI32" s="87" t="s">
        <v>120</v>
      </c>
      <c r="BJ32" s="87" t="s">
        <v>120</v>
      </c>
      <c r="BK32" s="87"/>
      <c r="BL32" s="87" t="s">
        <v>120</v>
      </c>
      <c r="BM32" s="87" t="s">
        <v>120</v>
      </c>
      <c r="BN32" s="87"/>
      <c r="BO32" s="87" t="s">
        <v>120</v>
      </c>
      <c r="BP32" s="87" t="s">
        <v>120</v>
      </c>
      <c r="BQ32" s="118" t="s">
        <v>119</v>
      </c>
      <c r="BR32" s="45">
        <v>17133</v>
      </c>
      <c r="BS32" s="44"/>
      <c r="BT32" s="44"/>
      <c r="BU32" s="44"/>
      <c r="BV32" s="44"/>
      <c r="BW32" s="44"/>
      <c r="BX32" s="44"/>
      <c r="BY32" s="44"/>
      <c r="BZ32" s="43"/>
      <c r="CA32" s="43"/>
      <c r="CB32" s="43"/>
      <c r="CC32" s="42"/>
      <c r="CD32" s="42"/>
    </row>
    <row r="33" spans="1:82" x14ac:dyDescent="0.25">
      <c r="A33" s="86"/>
      <c r="B33" s="87" t="s">
        <v>118</v>
      </c>
      <c r="C33" s="87"/>
      <c r="D33" s="87" t="s">
        <v>118</v>
      </c>
      <c r="E33" s="87" t="s">
        <v>118</v>
      </c>
      <c r="F33" s="87"/>
      <c r="G33" s="87" t="s">
        <v>118</v>
      </c>
      <c r="H33" s="87" t="s">
        <v>118</v>
      </c>
      <c r="I33" s="87"/>
      <c r="J33" s="87" t="s">
        <v>118</v>
      </c>
      <c r="K33" s="87" t="s">
        <v>118</v>
      </c>
      <c r="L33" s="87"/>
      <c r="M33" s="87" t="s">
        <v>118</v>
      </c>
      <c r="N33" s="87" t="s">
        <v>118</v>
      </c>
      <c r="O33" s="87"/>
      <c r="P33" s="87" t="s">
        <v>118</v>
      </c>
      <c r="Q33" s="87" t="s">
        <v>118</v>
      </c>
      <c r="R33" s="87"/>
      <c r="S33" s="87" t="s">
        <v>118</v>
      </c>
      <c r="T33" s="87" t="s">
        <v>118</v>
      </c>
      <c r="U33" s="87"/>
      <c r="V33" s="87" t="s">
        <v>118</v>
      </c>
      <c r="W33" s="87" t="s">
        <v>118</v>
      </c>
      <c r="X33" s="87"/>
      <c r="Y33" s="87" t="s">
        <v>118</v>
      </c>
      <c r="Z33" s="87" t="s">
        <v>118</v>
      </c>
      <c r="AA33" s="87"/>
      <c r="AB33" s="87" t="s">
        <v>118</v>
      </c>
      <c r="AC33" s="87" t="s">
        <v>118</v>
      </c>
      <c r="AD33" s="87"/>
      <c r="AE33" s="87" t="s">
        <v>118</v>
      </c>
      <c r="AF33" s="87" t="s">
        <v>118</v>
      </c>
      <c r="AG33" s="87"/>
      <c r="AH33" s="87" t="s">
        <v>118</v>
      </c>
      <c r="AI33" s="87" t="s">
        <v>118</v>
      </c>
      <c r="AJ33" s="87"/>
      <c r="AK33" s="87" t="s">
        <v>118</v>
      </c>
      <c r="AL33" s="87" t="s">
        <v>118</v>
      </c>
      <c r="AM33" s="87"/>
      <c r="AN33" s="87" t="s">
        <v>118</v>
      </c>
      <c r="AO33" s="87" t="s">
        <v>118</v>
      </c>
      <c r="AP33" s="87"/>
      <c r="AQ33" s="87" t="s">
        <v>118</v>
      </c>
      <c r="AR33" s="87" t="s">
        <v>118</v>
      </c>
      <c r="AS33" s="87"/>
      <c r="AT33" s="87" t="s">
        <v>118</v>
      </c>
      <c r="AU33" s="87" t="s">
        <v>118</v>
      </c>
      <c r="AV33" s="87"/>
      <c r="AW33" s="87" t="s">
        <v>118</v>
      </c>
      <c r="AX33" s="87" t="s">
        <v>118</v>
      </c>
      <c r="AY33" s="87"/>
      <c r="AZ33" s="87" t="s">
        <v>118</v>
      </c>
      <c r="BA33" s="87" t="s">
        <v>118</v>
      </c>
      <c r="BB33" s="87"/>
      <c r="BC33" s="87" t="s">
        <v>118</v>
      </c>
      <c r="BD33" s="87" t="s">
        <v>118</v>
      </c>
      <c r="BE33" s="87"/>
      <c r="BF33" s="87" t="s">
        <v>118</v>
      </c>
      <c r="BG33" s="87" t="s">
        <v>118</v>
      </c>
      <c r="BH33" s="87"/>
      <c r="BI33" s="87" t="s">
        <v>118</v>
      </c>
      <c r="BJ33" s="87" t="s">
        <v>118</v>
      </c>
      <c r="BK33" s="87"/>
      <c r="BL33" s="87" t="s">
        <v>118</v>
      </c>
      <c r="BM33" s="87" t="s">
        <v>118</v>
      </c>
      <c r="BN33" s="87"/>
      <c r="BO33" s="87" t="s">
        <v>118</v>
      </c>
      <c r="BP33" s="87" t="s">
        <v>118</v>
      </c>
      <c r="BQ33" s="87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2"/>
      <c r="CD33" s="42"/>
    </row>
    <row r="34" spans="1:82" x14ac:dyDescent="0.25">
      <c r="A34" s="86"/>
      <c r="B34" s="87" t="s">
        <v>117</v>
      </c>
      <c r="C34" s="87"/>
      <c r="D34" s="87" t="s">
        <v>117</v>
      </c>
      <c r="E34" s="87" t="s">
        <v>117</v>
      </c>
      <c r="F34" s="87"/>
      <c r="G34" s="87" t="s">
        <v>117</v>
      </c>
      <c r="H34" s="87" t="s">
        <v>117</v>
      </c>
      <c r="I34" s="87"/>
      <c r="J34" s="87" t="s">
        <v>117</v>
      </c>
      <c r="K34" s="87" t="s">
        <v>117</v>
      </c>
      <c r="L34" s="87"/>
      <c r="M34" s="87" t="s">
        <v>117</v>
      </c>
      <c r="N34" s="87" t="s">
        <v>117</v>
      </c>
      <c r="O34" s="87"/>
      <c r="P34" s="87" t="s">
        <v>117</v>
      </c>
      <c r="Q34" s="87" t="s">
        <v>117</v>
      </c>
      <c r="R34" s="87"/>
      <c r="S34" s="87" t="s">
        <v>117</v>
      </c>
      <c r="T34" s="87" t="s">
        <v>117</v>
      </c>
      <c r="U34" s="87"/>
      <c r="V34" s="87" t="s">
        <v>117</v>
      </c>
      <c r="W34" s="87" t="s">
        <v>117</v>
      </c>
      <c r="X34" s="87"/>
      <c r="Y34" s="87" t="s">
        <v>117</v>
      </c>
      <c r="Z34" s="87" t="s">
        <v>117</v>
      </c>
      <c r="AA34" s="87"/>
      <c r="AB34" s="87" t="s">
        <v>117</v>
      </c>
      <c r="AC34" s="87" t="s">
        <v>117</v>
      </c>
      <c r="AD34" s="87"/>
      <c r="AE34" s="87" t="s">
        <v>117</v>
      </c>
      <c r="AF34" s="87" t="s">
        <v>117</v>
      </c>
      <c r="AG34" s="87"/>
      <c r="AH34" s="87" t="s">
        <v>117</v>
      </c>
      <c r="AI34" s="87" t="s">
        <v>117</v>
      </c>
      <c r="AJ34" s="87"/>
      <c r="AK34" s="87" t="s">
        <v>117</v>
      </c>
      <c r="AL34" s="87" t="s">
        <v>117</v>
      </c>
      <c r="AM34" s="87"/>
      <c r="AN34" s="87" t="s">
        <v>117</v>
      </c>
      <c r="AO34" s="87" t="s">
        <v>117</v>
      </c>
      <c r="AP34" s="87"/>
      <c r="AQ34" s="87" t="s">
        <v>117</v>
      </c>
      <c r="AR34" s="87" t="s">
        <v>117</v>
      </c>
      <c r="AS34" s="87"/>
      <c r="AT34" s="87" t="s">
        <v>117</v>
      </c>
      <c r="AU34" s="87" t="s">
        <v>117</v>
      </c>
      <c r="AV34" s="87"/>
      <c r="AW34" s="87" t="s">
        <v>117</v>
      </c>
      <c r="AX34" s="87" t="s">
        <v>117</v>
      </c>
      <c r="AY34" s="87"/>
      <c r="AZ34" s="87" t="s">
        <v>117</v>
      </c>
      <c r="BA34" s="87" t="s">
        <v>117</v>
      </c>
      <c r="BB34" s="87"/>
      <c r="BC34" s="87" t="s">
        <v>117</v>
      </c>
      <c r="BD34" s="87" t="s">
        <v>117</v>
      </c>
      <c r="BE34" s="87"/>
      <c r="BF34" s="87" t="s">
        <v>117</v>
      </c>
      <c r="BG34" s="87" t="s">
        <v>117</v>
      </c>
      <c r="BH34" s="87"/>
      <c r="BI34" s="87" t="s">
        <v>117</v>
      </c>
      <c r="BJ34" s="87" t="s">
        <v>117</v>
      </c>
      <c r="BK34" s="87"/>
      <c r="BL34" s="87" t="s">
        <v>117</v>
      </c>
      <c r="BM34" s="87" t="s">
        <v>117</v>
      </c>
      <c r="BN34" s="87"/>
      <c r="BO34" s="87" t="s">
        <v>117</v>
      </c>
      <c r="BP34" s="87" t="s">
        <v>117</v>
      </c>
      <c r="BQ34" s="87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2"/>
      <c r="CD34" s="42"/>
    </row>
    <row r="35" spans="1:82" x14ac:dyDescent="0.25">
      <c r="A35" s="86"/>
      <c r="B35" s="87" t="s">
        <v>116</v>
      </c>
      <c r="C35" s="87"/>
      <c r="D35" s="87" t="s">
        <v>116</v>
      </c>
      <c r="E35" s="87" t="s">
        <v>116</v>
      </c>
      <c r="F35" s="87"/>
      <c r="G35" s="87" t="s">
        <v>116</v>
      </c>
      <c r="H35" s="87" t="s">
        <v>116</v>
      </c>
      <c r="I35" s="87"/>
      <c r="J35" s="87" t="s">
        <v>116</v>
      </c>
      <c r="K35" s="87" t="s">
        <v>116</v>
      </c>
      <c r="L35" s="87"/>
      <c r="M35" s="87" t="s">
        <v>116</v>
      </c>
      <c r="N35" s="87" t="s">
        <v>116</v>
      </c>
      <c r="O35" s="87"/>
      <c r="P35" s="87" t="s">
        <v>116</v>
      </c>
      <c r="Q35" s="87" t="s">
        <v>116</v>
      </c>
      <c r="R35" s="87"/>
      <c r="S35" s="87" t="s">
        <v>116</v>
      </c>
      <c r="T35" s="87" t="s">
        <v>116</v>
      </c>
      <c r="U35" s="87"/>
      <c r="V35" s="87" t="s">
        <v>116</v>
      </c>
      <c r="W35" s="87" t="s">
        <v>116</v>
      </c>
      <c r="X35" s="87"/>
      <c r="Y35" s="87" t="s">
        <v>116</v>
      </c>
      <c r="Z35" s="87" t="s">
        <v>116</v>
      </c>
      <c r="AA35" s="87"/>
      <c r="AB35" s="87" t="s">
        <v>116</v>
      </c>
      <c r="AC35" s="87" t="s">
        <v>116</v>
      </c>
      <c r="AD35" s="87"/>
      <c r="AE35" s="87" t="s">
        <v>116</v>
      </c>
      <c r="AF35" s="87" t="s">
        <v>116</v>
      </c>
      <c r="AG35" s="87"/>
      <c r="AH35" s="87" t="s">
        <v>116</v>
      </c>
      <c r="AI35" s="87" t="s">
        <v>116</v>
      </c>
      <c r="AJ35" s="87"/>
      <c r="AK35" s="87" t="s">
        <v>116</v>
      </c>
      <c r="AL35" s="87" t="s">
        <v>116</v>
      </c>
      <c r="AM35" s="87"/>
      <c r="AN35" s="87" t="s">
        <v>116</v>
      </c>
      <c r="AO35" s="87" t="s">
        <v>116</v>
      </c>
      <c r="AP35" s="87"/>
      <c r="AQ35" s="87" t="s">
        <v>116</v>
      </c>
      <c r="AR35" s="87" t="s">
        <v>116</v>
      </c>
      <c r="AS35" s="87"/>
      <c r="AT35" s="87" t="s">
        <v>116</v>
      </c>
      <c r="AU35" s="87" t="s">
        <v>116</v>
      </c>
      <c r="AV35" s="87"/>
      <c r="AW35" s="87" t="s">
        <v>116</v>
      </c>
      <c r="AX35" s="87" t="s">
        <v>116</v>
      </c>
      <c r="AY35" s="87"/>
      <c r="AZ35" s="87" t="s">
        <v>116</v>
      </c>
      <c r="BA35" s="87" t="s">
        <v>116</v>
      </c>
      <c r="BB35" s="87"/>
      <c r="BC35" s="87" t="s">
        <v>116</v>
      </c>
      <c r="BD35" s="87" t="s">
        <v>116</v>
      </c>
      <c r="BE35" s="87"/>
      <c r="BF35" s="87" t="s">
        <v>116</v>
      </c>
      <c r="BG35" s="87" t="s">
        <v>116</v>
      </c>
      <c r="BH35" s="87"/>
      <c r="BI35" s="87" t="s">
        <v>116</v>
      </c>
      <c r="BJ35" s="87" t="s">
        <v>116</v>
      </c>
      <c r="BK35" s="87"/>
      <c r="BL35" s="87" t="s">
        <v>116</v>
      </c>
      <c r="BM35" s="87" t="s">
        <v>116</v>
      </c>
      <c r="BN35" s="87"/>
      <c r="BO35" s="87" t="s">
        <v>116</v>
      </c>
      <c r="BP35" s="87" t="s">
        <v>116</v>
      </c>
      <c r="BQ35" s="87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2"/>
      <c r="CD35" s="42"/>
    </row>
    <row r="36" spans="1:82" x14ac:dyDescent="0.25">
      <c r="A36" s="86"/>
      <c r="B36" s="87" t="s">
        <v>115</v>
      </c>
      <c r="C36" s="87"/>
      <c r="D36" s="87"/>
      <c r="E36" s="87" t="s">
        <v>115</v>
      </c>
      <c r="F36" s="87"/>
      <c r="G36" s="87" t="s">
        <v>115</v>
      </c>
      <c r="H36" s="87" t="s">
        <v>115</v>
      </c>
      <c r="I36" s="87"/>
      <c r="J36" s="87" t="s">
        <v>115</v>
      </c>
      <c r="K36" s="87" t="s">
        <v>115</v>
      </c>
      <c r="L36" s="87"/>
      <c r="M36" s="87" t="s">
        <v>115</v>
      </c>
      <c r="N36" s="87" t="s">
        <v>115</v>
      </c>
      <c r="O36" s="87"/>
      <c r="P36" s="87" t="s">
        <v>115</v>
      </c>
      <c r="Q36" s="87" t="s">
        <v>115</v>
      </c>
      <c r="R36" s="87"/>
      <c r="S36" s="87" t="s">
        <v>115</v>
      </c>
      <c r="T36" s="87" t="s">
        <v>115</v>
      </c>
      <c r="U36" s="87"/>
      <c r="V36" s="87" t="s">
        <v>115</v>
      </c>
      <c r="W36" s="87" t="s">
        <v>115</v>
      </c>
      <c r="X36" s="87"/>
      <c r="Y36" s="87" t="s">
        <v>115</v>
      </c>
      <c r="Z36" s="87" t="s">
        <v>115</v>
      </c>
      <c r="AA36" s="87"/>
      <c r="AB36" s="87" t="s">
        <v>115</v>
      </c>
      <c r="AC36" s="87" t="s">
        <v>115</v>
      </c>
      <c r="AD36" s="87"/>
      <c r="AE36" s="87" t="s">
        <v>115</v>
      </c>
      <c r="AF36" s="87" t="s">
        <v>115</v>
      </c>
      <c r="AG36" s="87"/>
      <c r="AH36" s="87" t="s">
        <v>115</v>
      </c>
      <c r="AI36" s="87" t="s">
        <v>115</v>
      </c>
      <c r="AJ36" s="87"/>
      <c r="AK36" s="87" t="s">
        <v>115</v>
      </c>
      <c r="AL36" s="87" t="s">
        <v>115</v>
      </c>
      <c r="AM36" s="87"/>
      <c r="AN36" s="87" t="s">
        <v>115</v>
      </c>
      <c r="AO36" s="87" t="s">
        <v>115</v>
      </c>
      <c r="AP36" s="87"/>
      <c r="AQ36" s="87" t="s">
        <v>115</v>
      </c>
      <c r="AR36" s="87" t="s">
        <v>115</v>
      </c>
      <c r="AS36" s="87"/>
      <c r="AT36" s="87" t="s">
        <v>115</v>
      </c>
      <c r="AU36" s="87" t="s">
        <v>115</v>
      </c>
      <c r="AV36" s="87"/>
      <c r="AW36" s="87" t="s">
        <v>115</v>
      </c>
      <c r="AX36" s="87" t="s">
        <v>115</v>
      </c>
      <c r="AY36" s="87"/>
      <c r="AZ36" s="87" t="s">
        <v>115</v>
      </c>
      <c r="BA36" s="87" t="s">
        <v>115</v>
      </c>
      <c r="BB36" s="87"/>
      <c r="BC36" s="87" t="s">
        <v>115</v>
      </c>
      <c r="BD36" s="87" t="s">
        <v>115</v>
      </c>
      <c r="BE36" s="87"/>
      <c r="BF36" s="87" t="s">
        <v>115</v>
      </c>
      <c r="BG36" s="87" t="s">
        <v>115</v>
      </c>
      <c r="BH36" s="87"/>
      <c r="BI36" s="87" t="s">
        <v>115</v>
      </c>
      <c r="BJ36" s="87"/>
      <c r="BK36" s="87"/>
      <c r="BL36" s="87"/>
      <c r="BM36" s="87"/>
      <c r="BN36" s="87"/>
      <c r="BO36" s="87"/>
      <c r="BP36" s="87"/>
      <c r="BQ36" s="87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2"/>
      <c r="CD36" s="42"/>
    </row>
    <row r="37" spans="1:82" x14ac:dyDescent="0.25">
      <c r="A37" s="86"/>
      <c r="B37" s="87"/>
      <c r="C37" s="87"/>
      <c r="D37" s="87"/>
      <c r="E37" s="87" t="s">
        <v>114</v>
      </c>
      <c r="F37" s="87"/>
      <c r="G37" s="87" t="s">
        <v>114</v>
      </c>
      <c r="H37" s="87" t="s">
        <v>114</v>
      </c>
      <c r="I37" s="87"/>
      <c r="J37" s="87" t="s">
        <v>114</v>
      </c>
      <c r="K37" s="87" t="s">
        <v>114</v>
      </c>
      <c r="L37" s="87"/>
      <c r="M37" s="87" t="s">
        <v>114</v>
      </c>
      <c r="N37" s="87" t="s">
        <v>114</v>
      </c>
      <c r="O37" s="87"/>
      <c r="P37" s="87" t="s">
        <v>114</v>
      </c>
      <c r="Q37" s="87" t="s">
        <v>114</v>
      </c>
      <c r="R37" s="87"/>
      <c r="S37" s="87" t="s">
        <v>114</v>
      </c>
      <c r="T37" s="87" t="s">
        <v>114</v>
      </c>
      <c r="U37" s="87"/>
      <c r="V37" s="87" t="s">
        <v>114</v>
      </c>
      <c r="W37" s="87" t="s">
        <v>114</v>
      </c>
      <c r="X37" s="87"/>
      <c r="Y37" s="87" t="s">
        <v>114</v>
      </c>
      <c r="Z37" s="87" t="s">
        <v>114</v>
      </c>
      <c r="AA37" s="87"/>
      <c r="AB37" s="87" t="s">
        <v>114</v>
      </c>
      <c r="AC37" s="87" t="s">
        <v>114</v>
      </c>
      <c r="AD37" s="87"/>
      <c r="AE37" s="87" t="s">
        <v>114</v>
      </c>
      <c r="AF37" s="87" t="s">
        <v>114</v>
      </c>
      <c r="AG37" s="87"/>
      <c r="AH37" s="87" t="s">
        <v>114</v>
      </c>
      <c r="AI37" s="87" t="s">
        <v>114</v>
      </c>
      <c r="AJ37" s="87"/>
      <c r="AK37" s="87" t="s">
        <v>114</v>
      </c>
      <c r="AL37" s="87" t="s">
        <v>114</v>
      </c>
      <c r="AM37" s="87"/>
      <c r="AN37" s="87" t="s">
        <v>114</v>
      </c>
      <c r="AO37" s="87" t="s">
        <v>114</v>
      </c>
      <c r="AP37" s="87"/>
      <c r="AQ37" s="87" t="s">
        <v>114</v>
      </c>
      <c r="AR37" s="87" t="s">
        <v>114</v>
      </c>
      <c r="AS37" s="87"/>
      <c r="AT37" s="87" t="s">
        <v>114</v>
      </c>
      <c r="AU37" s="87" t="s">
        <v>114</v>
      </c>
      <c r="AV37" s="87"/>
      <c r="AW37" s="87" t="s">
        <v>114</v>
      </c>
      <c r="AX37" s="87" t="s">
        <v>114</v>
      </c>
      <c r="AY37" s="87"/>
      <c r="AZ37" s="87" t="s">
        <v>114</v>
      </c>
      <c r="BA37" s="87" t="s">
        <v>114</v>
      </c>
      <c r="BB37" s="87"/>
      <c r="BC37" s="87" t="s">
        <v>114</v>
      </c>
      <c r="BD37" s="87" t="s">
        <v>114</v>
      </c>
      <c r="BE37" s="87"/>
      <c r="BF37" s="87" t="s">
        <v>114</v>
      </c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2"/>
      <c r="CD37" s="42"/>
    </row>
    <row r="38" spans="1:82" x14ac:dyDescent="0.25">
      <c r="A38" s="86"/>
      <c r="B38" s="87"/>
      <c r="C38" s="87"/>
      <c r="D38" s="87"/>
      <c r="E38" s="87"/>
      <c r="F38" s="87"/>
      <c r="G38" s="87" t="s">
        <v>113</v>
      </c>
      <c r="H38" s="87"/>
      <c r="I38" s="87"/>
      <c r="J38" s="87" t="s">
        <v>113</v>
      </c>
      <c r="K38" s="87"/>
      <c r="L38" s="87"/>
      <c r="M38" s="87" t="s">
        <v>113</v>
      </c>
      <c r="N38" s="87"/>
      <c r="O38" s="87"/>
      <c r="P38" s="87" t="s">
        <v>113</v>
      </c>
      <c r="Q38" s="87"/>
      <c r="R38" s="87"/>
      <c r="S38" s="87" t="s">
        <v>113</v>
      </c>
      <c r="T38" s="87"/>
      <c r="U38" s="87"/>
      <c r="V38" s="87" t="s">
        <v>113</v>
      </c>
      <c r="W38" s="87"/>
      <c r="X38" s="87"/>
      <c r="Y38" s="87" t="s">
        <v>113</v>
      </c>
      <c r="Z38" s="87"/>
      <c r="AA38" s="87"/>
      <c r="AB38" s="87" t="s">
        <v>113</v>
      </c>
      <c r="AC38" s="87"/>
      <c r="AD38" s="87"/>
      <c r="AE38" s="87" t="s">
        <v>113</v>
      </c>
      <c r="AF38" s="87"/>
      <c r="AG38" s="87"/>
      <c r="AH38" s="87" t="s">
        <v>113</v>
      </c>
      <c r="AI38" s="87"/>
      <c r="AJ38" s="87"/>
      <c r="AK38" s="87" t="s">
        <v>113</v>
      </c>
      <c r="AL38" s="87"/>
      <c r="AM38" s="87"/>
      <c r="AN38" s="87" t="s">
        <v>113</v>
      </c>
      <c r="AO38" s="87"/>
      <c r="AP38" s="87"/>
      <c r="AQ38" s="87" t="s">
        <v>113</v>
      </c>
      <c r="AR38" s="87"/>
      <c r="AS38" s="87"/>
      <c r="AT38" s="87" t="s">
        <v>113</v>
      </c>
      <c r="AU38" s="87"/>
      <c r="AV38" s="87"/>
      <c r="AW38" s="87"/>
      <c r="AX38" s="87"/>
      <c r="AY38" s="87"/>
      <c r="AZ38" s="87" t="s">
        <v>113</v>
      </c>
      <c r="BA38" s="87"/>
      <c r="BB38" s="87"/>
      <c r="BC38" s="87" t="s">
        <v>113</v>
      </c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2"/>
      <c r="CD38" s="42"/>
    </row>
    <row r="39" spans="1:82" s="42" customFormat="1" x14ac:dyDescent="0.25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</row>
    <row r="40" spans="1:82" s="42" customFormat="1" x14ac:dyDescent="0.25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</row>
    <row r="41" spans="1:82" s="42" customFormat="1" x14ac:dyDescent="0.25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</row>
    <row r="42" spans="1:82" s="42" customFormat="1" x14ac:dyDescent="0.2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</row>
    <row r="43" spans="1:82" s="42" customFormat="1" x14ac:dyDescent="0.25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</row>
    <row r="44" spans="1:82" s="42" customFormat="1" x14ac:dyDescent="0.25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</row>
    <row r="45" spans="1:82" s="42" customFormat="1" x14ac:dyDescent="0.25">
      <c r="A45" s="86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</row>
    <row r="46" spans="1:82" s="42" customFormat="1" x14ac:dyDescent="0.25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</row>
    <row r="47" spans="1:82" s="42" customFormat="1" x14ac:dyDescent="0.25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</row>
    <row r="48" spans="1:82" s="42" customFormat="1" x14ac:dyDescent="0.25">
      <c r="A48" s="86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</row>
    <row r="49" spans="1:80" s="42" customFormat="1" x14ac:dyDescent="0.25">
      <c r="A49" s="86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</row>
    <row r="50" spans="1:80" s="42" customFormat="1" x14ac:dyDescent="0.25">
      <c r="A50" s="86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</row>
    <row r="51" spans="1:80" s="42" customFormat="1" x14ac:dyDescent="0.25">
      <c r="A51" s="86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</row>
    <row r="52" spans="1:80" s="42" customFormat="1" x14ac:dyDescent="0.25">
      <c r="A52" s="86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</row>
    <row r="53" spans="1:80" s="42" customFormat="1" x14ac:dyDescent="0.25">
      <c r="A53" s="86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</row>
    <row r="54" spans="1:80" s="42" customFormat="1" x14ac:dyDescent="0.25">
      <c r="A54" s="86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</row>
    <row r="55" spans="1:80" s="42" customFormat="1" x14ac:dyDescent="0.25">
      <c r="A55" s="86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</row>
    <row r="56" spans="1:80" s="42" customFormat="1" x14ac:dyDescent="0.25">
      <c r="A56" s="86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</row>
    <row r="57" spans="1:80" s="42" customFormat="1" x14ac:dyDescent="0.25">
      <c r="A57" s="86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</row>
    <row r="58" spans="1:80" s="42" customFormat="1" x14ac:dyDescent="0.25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</row>
    <row r="59" spans="1:80" s="42" customFormat="1" x14ac:dyDescent="0.25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</row>
    <row r="60" spans="1:80" s="42" customFormat="1" x14ac:dyDescent="0.25">
      <c r="A60" s="86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</row>
    <row r="61" spans="1:80" s="42" customFormat="1" x14ac:dyDescent="0.25">
      <c r="A61" s="86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</row>
    <row r="62" spans="1:80" s="42" customFormat="1" x14ac:dyDescent="0.25">
      <c r="A62" s="86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</row>
    <row r="63" spans="1:80" s="42" customFormat="1" x14ac:dyDescent="0.25">
      <c r="A63" s="86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</row>
    <row r="64" spans="1:80" s="42" customFormat="1" x14ac:dyDescent="0.25">
      <c r="A64" s="86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</row>
    <row r="65" spans="1:80" s="42" customFormat="1" x14ac:dyDescent="0.25">
      <c r="A65" s="86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</row>
    <row r="66" spans="1:80" s="42" customFormat="1" x14ac:dyDescent="0.25">
      <c r="A66" s="86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</row>
    <row r="67" spans="1:80" s="42" customFormat="1" x14ac:dyDescent="0.25">
      <c r="A67" s="86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7"/>
      <c r="BQ67" s="87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</row>
    <row r="68" spans="1:80" s="42" customFormat="1" x14ac:dyDescent="0.25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</row>
    <row r="69" spans="1:80" s="42" customFormat="1" x14ac:dyDescent="0.25">
      <c r="A69" s="86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</row>
    <row r="70" spans="1:80" s="42" customFormat="1" x14ac:dyDescent="0.25">
      <c r="A70" s="86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</row>
    <row r="71" spans="1:80" s="42" customFormat="1" x14ac:dyDescent="0.25">
      <c r="A71" s="86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</row>
    <row r="72" spans="1:80" s="42" customFormat="1" x14ac:dyDescent="0.25">
      <c r="A72" s="86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</row>
    <row r="73" spans="1:80" s="42" customFormat="1" x14ac:dyDescent="0.25">
      <c r="A73" s="86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</row>
    <row r="74" spans="1:80" s="42" customFormat="1" x14ac:dyDescent="0.25">
      <c r="A74" s="86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</row>
    <row r="75" spans="1:80" s="42" customFormat="1" x14ac:dyDescent="0.25">
      <c r="A75" s="86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</row>
    <row r="76" spans="1:80" s="42" customFormat="1" x14ac:dyDescent="0.25">
      <c r="A76" s="86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</row>
    <row r="77" spans="1:80" s="42" customFormat="1" x14ac:dyDescent="0.25">
      <c r="A77" s="86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</row>
    <row r="78" spans="1:80" s="42" customFormat="1" x14ac:dyDescent="0.25">
      <c r="A78" s="86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</row>
    <row r="79" spans="1:80" s="42" customFormat="1" x14ac:dyDescent="0.25">
      <c r="A79" s="86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</row>
    <row r="80" spans="1:80" s="42" customForma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</row>
    <row r="81" spans="1:80" s="42" customFormat="1" x14ac:dyDescent="0.25">
      <c r="A81" s="86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</row>
    <row r="82" spans="1:80" s="42" customFormat="1" x14ac:dyDescent="0.25">
      <c r="A82" s="86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</row>
    <row r="83" spans="1:80" s="42" customFormat="1" x14ac:dyDescent="0.25">
      <c r="A83" s="86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</row>
    <row r="84" spans="1:80" s="42" customFormat="1" x14ac:dyDescent="0.25">
      <c r="A84" s="86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</row>
    <row r="85" spans="1:80" s="42" customFormat="1" x14ac:dyDescent="0.25">
      <c r="A85" s="86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7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</row>
    <row r="86" spans="1:80" s="42" customFormat="1" x14ac:dyDescent="0.25">
      <c r="A86" s="86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</row>
    <row r="87" spans="1:80" s="42" customFormat="1" x14ac:dyDescent="0.25">
      <c r="A87" s="86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7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</row>
    <row r="88" spans="1:80" s="42" customFormat="1" x14ac:dyDescent="0.25">
      <c r="A88" s="86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7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</row>
    <row r="89" spans="1:80" s="42" customFormat="1" x14ac:dyDescent="0.25">
      <c r="A89" s="86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7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</row>
    <row r="90" spans="1:80" s="42" customFormat="1" x14ac:dyDescent="0.25">
      <c r="A90" s="86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7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</row>
    <row r="91" spans="1:80" s="42" customFormat="1" x14ac:dyDescent="0.25">
      <c r="A91" s="86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7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</row>
    <row r="92" spans="1:80" s="42" customFormat="1" x14ac:dyDescent="0.25">
      <c r="A92" s="86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</row>
    <row r="93" spans="1:80" s="42" customFormat="1" x14ac:dyDescent="0.25">
      <c r="A93" s="86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  <c r="BM93" s="87"/>
      <c r="BN93" s="87"/>
      <c r="BO93" s="87"/>
      <c r="BP93" s="87"/>
      <c r="BQ93" s="87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</row>
    <row r="94" spans="1:80" s="42" customFormat="1" x14ac:dyDescent="0.25">
      <c r="A94" s="86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87"/>
      <c r="BN94" s="87"/>
      <c r="BO94" s="87"/>
      <c r="BP94" s="87"/>
      <c r="BQ94" s="87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</row>
    <row r="95" spans="1:80" s="42" customFormat="1" x14ac:dyDescent="0.25">
      <c r="A95" s="86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</row>
    <row r="96" spans="1:80" s="42" customFormat="1" x14ac:dyDescent="0.25">
      <c r="A96" s="86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87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</row>
    <row r="97" spans="1:80" s="42" customFormat="1" x14ac:dyDescent="0.25">
      <c r="A97" s="86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</row>
    <row r="98" spans="1:80" s="42" customFormat="1" x14ac:dyDescent="0.25">
      <c r="A98" s="86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87"/>
      <c r="BL98" s="87"/>
      <c r="BM98" s="87"/>
      <c r="BN98" s="87"/>
      <c r="BO98" s="87"/>
      <c r="BP98" s="87"/>
      <c r="BQ98" s="87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</row>
    <row r="99" spans="1:80" s="42" customFormat="1" x14ac:dyDescent="0.25">
      <c r="A99" s="86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7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</row>
    <row r="100" spans="1:80" s="42" customFormat="1" x14ac:dyDescent="0.25">
      <c r="A100" s="86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  <c r="BH100" s="87"/>
      <c r="BI100" s="87"/>
      <c r="BJ100" s="87"/>
      <c r="BK100" s="87"/>
      <c r="BL100" s="87"/>
      <c r="BM100" s="87"/>
      <c r="BN100" s="87"/>
      <c r="BO100" s="87"/>
      <c r="BP100" s="87"/>
      <c r="BQ100" s="87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</row>
    <row r="101" spans="1:80" s="42" customFormat="1" x14ac:dyDescent="0.25">
      <c r="A101" s="86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  <c r="BN101" s="87"/>
      <c r="BO101" s="87"/>
      <c r="BP101" s="87"/>
      <c r="BQ101" s="87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</row>
    <row r="102" spans="1:80" s="42" customFormat="1" x14ac:dyDescent="0.25">
      <c r="A102" s="86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7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</row>
    <row r="103" spans="1:80" s="42" customFormat="1" x14ac:dyDescent="0.25">
      <c r="A103" s="86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87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</row>
    <row r="104" spans="1:80" s="42" customFormat="1" x14ac:dyDescent="0.25">
      <c r="A104" s="86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87"/>
      <c r="BO104" s="87"/>
      <c r="BP104" s="87"/>
      <c r="BQ104" s="87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</row>
    <row r="105" spans="1:80" s="42" customFormat="1" x14ac:dyDescent="0.25">
      <c r="A105" s="86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87"/>
      <c r="BO105" s="87"/>
      <c r="BP105" s="87"/>
      <c r="BQ105" s="87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</row>
    <row r="106" spans="1:80" s="42" customFormat="1" x14ac:dyDescent="0.25">
      <c r="A106" s="86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BP106" s="87"/>
      <c r="BQ106" s="87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</row>
    <row r="107" spans="1:80" s="42" customFormat="1" x14ac:dyDescent="0.25">
      <c r="A107" s="86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87"/>
      <c r="BN107" s="87"/>
      <c r="BO107" s="87"/>
      <c r="BP107" s="87"/>
      <c r="BQ107" s="87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</row>
    <row r="108" spans="1:80" s="42" customFormat="1" x14ac:dyDescent="0.25">
      <c r="A108" s="86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7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</row>
    <row r="109" spans="1:80" s="42" customFormat="1" x14ac:dyDescent="0.25">
      <c r="A109" s="86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</row>
    <row r="110" spans="1:80" s="42" customFormat="1" x14ac:dyDescent="0.25">
      <c r="A110" s="86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</row>
    <row r="111" spans="1:80" s="42" customFormat="1" x14ac:dyDescent="0.25">
      <c r="A111" s="86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7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</row>
    <row r="112" spans="1:80" s="42" customFormat="1" x14ac:dyDescent="0.25">
      <c r="A112" s="86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7"/>
      <c r="BQ112" s="87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</row>
    <row r="113" spans="1:80" s="42" customFormat="1" x14ac:dyDescent="0.25">
      <c r="A113" s="86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7"/>
      <c r="BQ113" s="87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</row>
    <row r="114" spans="1:80" s="42" customFormat="1" x14ac:dyDescent="0.25">
      <c r="A114" s="86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</row>
    <row r="115" spans="1:80" s="42" customFormat="1" x14ac:dyDescent="0.25">
      <c r="A115" s="86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87"/>
      <c r="BN115" s="87"/>
      <c r="BO115" s="87"/>
      <c r="BP115" s="87"/>
      <c r="BQ115" s="87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</row>
    <row r="116" spans="1:80" s="42" customFormat="1" x14ac:dyDescent="0.25">
      <c r="A116" s="86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7"/>
      <c r="BQ116" s="87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</row>
    <row r="117" spans="1:80" s="42" customFormat="1" x14ac:dyDescent="0.25">
      <c r="A117" s="86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87"/>
      <c r="BL117" s="87"/>
      <c r="BM117" s="87"/>
      <c r="BN117" s="87"/>
      <c r="BO117" s="87"/>
      <c r="BP117" s="87"/>
      <c r="BQ117" s="87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</row>
    <row r="118" spans="1:80" s="42" customFormat="1" x14ac:dyDescent="0.25">
      <c r="A118" s="86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7"/>
      <c r="BQ118" s="87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</row>
    <row r="119" spans="1:80" s="42" customFormat="1" x14ac:dyDescent="0.25">
      <c r="A119" s="86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7"/>
      <c r="BQ119" s="87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</row>
    <row r="120" spans="1:80" s="42" customFormat="1" x14ac:dyDescent="0.25">
      <c r="A120" s="86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  <c r="BH120" s="87"/>
      <c r="BI120" s="87"/>
      <c r="BJ120" s="87"/>
      <c r="BK120" s="87"/>
      <c r="BL120" s="87"/>
      <c r="BM120" s="87"/>
      <c r="BN120" s="87"/>
      <c r="BO120" s="87"/>
      <c r="BP120" s="87"/>
      <c r="BQ120" s="87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</row>
    <row r="121" spans="1:80" s="42" customFormat="1" x14ac:dyDescent="0.25">
      <c r="A121" s="86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7"/>
      <c r="BQ121" s="87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</row>
    <row r="122" spans="1:80" s="42" customFormat="1" x14ac:dyDescent="0.25">
      <c r="A122" s="86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7"/>
      <c r="BQ122" s="87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</row>
    <row r="123" spans="1:80" s="42" customFormat="1" x14ac:dyDescent="0.25">
      <c r="A123" s="86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/>
      <c r="BN123" s="87"/>
      <c r="BO123" s="87"/>
      <c r="BP123" s="87"/>
      <c r="BQ123" s="87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  <c r="CB123" s="43"/>
    </row>
    <row r="124" spans="1:80" s="42" customFormat="1" x14ac:dyDescent="0.25">
      <c r="A124" s="86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7"/>
      <c r="BQ124" s="87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</row>
    <row r="125" spans="1:80" s="42" customFormat="1" x14ac:dyDescent="0.25">
      <c r="A125" s="86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7"/>
      <c r="BQ125" s="87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</row>
    <row r="126" spans="1:80" s="42" customFormat="1" x14ac:dyDescent="0.25">
      <c r="A126" s="86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7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</row>
    <row r="127" spans="1:80" s="42" customFormat="1" x14ac:dyDescent="0.25">
      <c r="A127" s="86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7"/>
      <c r="BR127" s="43"/>
      <c r="BS127" s="43"/>
      <c r="BT127" s="43"/>
      <c r="BU127" s="43"/>
      <c r="BV127" s="43"/>
      <c r="BW127" s="43"/>
      <c r="BX127" s="43"/>
      <c r="BY127" s="43"/>
      <c r="BZ127" s="43"/>
      <c r="CA127" s="43"/>
      <c r="CB127" s="43"/>
    </row>
    <row r="128" spans="1:80" s="42" customFormat="1" x14ac:dyDescent="0.25">
      <c r="A128" s="86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7"/>
      <c r="BQ128" s="87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  <c r="CB128" s="43"/>
    </row>
    <row r="129" spans="1:80" s="42" customFormat="1" x14ac:dyDescent="0.25">
      <c r="A129" s="86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/>
      <c r="BL129" s="87"/>
      <c r="BM129" s="87"/>
      <c r="BN129" s="87"/>
      <c r="BO129" s="87"/>
      <c r="BP129" s="87"/>
      <c r="BQ129" s="87"/>
      <c r="BR129" s="43"/>
      <c r="BS129" s="43"/>
      <c r="BT129" s="43"/>
      <c r="BU129" s="43"/>
      <c r="BV129" s="43"/>
      <c r="BW129" s="43"/>
      <c r="BX129" s="43"/>
      <c r="BY129" s="43"/>
      <c r="BZ129" s="43"/>
      <c r="CA129" s="43"/>
      <c r="CB129" s="43"/>
    </row>
    <row r="130" spans="1:80" s="42" customFormat="1" x14ac:dyDescent="0.25">
      <c r="A130" s="86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7"/>
      <c r="BQ130" s="87"/>
      <c r="BR130" s="43"/>
      <c r="BS130" s="43"/>
      <c r="BT130" s="43"/>
      <c r="BU130" s="43"/>
      <c r="BV130" s="43"/>
      <c r="BW130" s="43"/>
      <c r="BX130" s="43"/>
      <c r="BY130" s="43"/>
      <c r="BZ130" s="43"/>
      <c r="CA130" s="43"/>
      <c r="CB130" s="43"/>
    </row>
    <row r="131" spans="1:80" s="42" customFormat="1" x14ac:dyDescent="0.25">
      <c r="A131" s="86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7"/>
      <c r="BQ131" s="87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  <c r="CB131" s="43"/>
    </row>
    <row r="132" spans="1:80" s="42" customFormat="1" x14ac:dyDescent="0.25">
      <c r="A132" s="86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  <c r="BQ132" s="87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  <c r="CB132" s="43"/>
    </row>
    <row r="133" spans="1:80" s="42" customFormat="1" x14ac:dyDescent="0.25">
      <c r="A133" s="86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7"/>
      <c r="BR133" s="43"/>
      <c r="BS133" s="43"/>
      <c r="BT133" s="43"/>
      <c r="BU133" s="43"/>
      <c r="BV133" s="43"/>
      <c r="BW133" s="43"/>
      <c r="BX133" s="43"/>
      <c r="BY133" s="43"/>
      <c r="BZ133" s="43"/>
      <c r="CA133" s="43"/>
      <c r="CB133" s="43"/>
    </row>
    <row r="134" spans="1:80" s="42" customFormat="1" x14ac:dyDescent="0.25">
      <c r="A134" s="86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7"/>
      <c r="BQ134" s="87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</row>
    <row r="135" spans="1:80" s="42" customFormat="1" x14ac:dyDescent="0.25">
      <c r="A135" s="86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87"/>
      <c r="BO135" s="87"/>
      <c r="BP135" s="87"/>
      <c r="BQ135" s="87"/>
      <c r="BR135" s="43"/>
      <c r="BS135" s="43"/>
      <c r="BT135" s="43"/>
      <c r="BU135" s="43"/>
      <c r="BV135" s="43"/>
      <c r="BW135" s="43"/>
      <c r="BX135" s="43"/>
      <c r="BY135" s="43"/>
      <c r="BZ135" s="43"/>
      <c r="CA135" s="43"/>
      <c r="CB135" s="43"/>
    </row>
    <row r="136" spans="1:80" s="42" customFormat="1" x14ac:dyDescent="0.25">
      <c r="A136" s="86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7"/>
      <c r="BQ136" s="87"/>
      <c r="BR136" s="43"/>
      <c r="BS136" s="43"/>
      <c r="BT136" s="43"/>
      <c r="BU136" s="43"/>
      <c r="BV136" s="43"/>
      <c r="BW136" s="43"/>
      <c r="BX136" s="43"/>
      <c r="BY136" s="43"/>
      <c r="BZ136" s="43"/>
      <c r="CA136" s="43"/>
      <c r="CB136" s="43"/>
    </row>
    <row r="137" spans="1:80" s="42" customFormat="1" x14ac:dyDescent="0.25">
      <c r="A137" s="86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7"/>
      <c r="BQ137" s="87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  <c r="CB137" s="43"/>
    </row>
    <row r="138" spans="1:80" s="42" customFormat="1" x14ac:dyDescent="0.25">
      <c r="A138" s="86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N138" s="87"/>
      <c r="BO138" s="87"/>
      <c r="BP138" s="87"/>
      <c r="BQ138" s="87"/>
      <c r="BR138" s="43"/>
      <c r="BS138" s="43"/>
      <c r="BT138" s="43"/>
      <c r="BU138" s="43"/>
      <c r="BV138" s="43"/>
      <c r="BW138" s="43"/>
      <c r="BX138" s="43"/>
      <c r="BY138" s="43"/>
      <c r="BZ138" s="43"/>
      <c r="CA138" s="43"/>
      <c r="CB138" s="43"/>
    </row>
    <row r="139" spans="1:80" s="42" customFormat="1" x14ac:dyDescent="0.25">
      <c r="A139" s="86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7"/>
      <c r="BQ139" s="87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</row>
    <row r="140" spans="1:80" s="42" customFormat="1" x14ac:dyDescent="0.25">
      <c r="A140" s="86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7"/>
      <c r="BQ140" s="87"/>
      <c r="BR140" s="43"/>
      <c r="BS140" s="43"/>
      <c r="BT140" s="43"/>
      <c r="BU140" s="43"/>
      <c r="BV140" s="43"/>
      <c r="BW140" s="43"/>
      <c r="BX140" s="43"/>
      <c r="BY140" s="43"/>
      <c r="BZ140" s="43"/>
      <c r="CA140" s="43"/>
      <c r="CB140" s="43"/>
    </row>
    <row r="141" spans="1:80" s="42" customFormat="1" x14ac:dyDescent="0.25">
      <c r="A141" s="86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/>
      <c r="BM141" s="87"/>
      <c r="BN141" s="87"/>
      <c r="BO141" s="87"/>
      <c r="BP141" s="87"/>
      <c r="BQ141" s="87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/>
      <c r="CB141" s="43"/>
    </row>
    <row r="142" spans="1:80" s="42" customFormat="1" x14ac:dyDescent="0.25">
      <c r="A142" s="86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7"/>
      <c r="BQ142" s="87"/>
      <c r="BR142" s="43"/>
      <c r="BS142" s="43"/>
      <c r="BT142" s="43"/>
      <c r="BU142" s="43"/>
      <c r="BV142" s="43"/>
      <c r="BW142" s="43"/>
      <c r="BX142" s="43"/>
      <c r="BY142" s="43"/>
      <c r="BZ142" s="43"/>
      <c r="CA142" s="43"/>
      <c r="CB142" s="43"/>
    </row>
    <row r="143" spans="1:80" s="42" customFormat="1" x14ac:dyDescent="0.25">
      <c r="A143" s="86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7"/>
      <c r="BQ143" s="87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  <c r="CB143" s="43"/>
    </row>
    <row r="144" spans="1:80" s="42" customFormat="1" x14ac:dyDescent="0.25">
      <c r="A144" s="86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  <c r="BH144" s="87"/>
      <c r="BI144" s="87"/>
      <c r="BJ144" s="87"/>
      <c r="BK144" s="87"/>
      <c r="BL144" s="87"/>
      <c r="BM144" s="87"/>
      <c r="BN144" s="87"/>
      <c r="BO144" s="87"/>
      <c r="BP144" s="87"/>
      <c r="BQ144" s="87"/>
      <c r="BR144" s="43"/>
      <c r="BS144" s="43"/>
      <c r="BT144" s="43"/>
      <c r="BU144" s="43"/>
      <c r="BV144" s="43"/>
      <c r="BW144" s="43"/>
      <c r="BX144" s="43"/>
      <c r="BY144" s="43"/>
      <c r="BZ144" s="43"/>
      <c r="CA144" s="43"/>
      <c r="CB144" s="43"/>
    </row>
    <row r="145" spans="1:80" s="42" customFormat="1" x14ac:dyDescent="0.25">
      <c r="A145" s="86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7"/>
      <c r="BQ145" s="87"/>
      <c r="BR145" s="43"/>
      <c r="BS145" s="43"/>
      <c r="BT145" s="43"/>
      <c r="BU145" s="43"/>
      <c r="BV145" s="43"/>
      <c r="BW145" s="43"/>
      <c r="BX145" s="43"/>
      <c r="BY145" s="43"/>
      <c r="BZ145" s="43"/>
      <c r="CA145" s="43"/>
      <c r="CB145" s="43"/>
    </row>
    <row r="146" spans="1:80" s="42" customFormat="1" x14ac:dyDescent="0.25">
      <c r="A146" s="86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7"/>
      <c r="BQ146" s="87"/>
      <c r="BR146" s="43"/>
      <c r="BS146" s="43"/>
      <c r="BT146" s="43"/>
      <c r="BU146" s="43"/>
      <c r="BV146" s="43"/>
      <c r="BW146" s="43"/>
      <c r="BX146" s="43"/>
      <c r="BY146" s="43"/>
      <c r="BZ146" s="43"/>
      <c r="CA146" s="43"/>
      <c r="CB146" s="43"/>
    </row>
    <row r="147" spans="1:80" s="42" customFormat="1" x14ac:dyDescent="0.25">
      <c r="A147" s="86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7"/>
      <c r="BR147" s="43"/>
      <c r="BS147" s="43"/>
      <c r="BT147" s="43"/>
      <c r="BU147" s="43"/>
      <c r="BV147" s="43"/>
      <c r="BW147" s="43"/>
      <c r="BX147" s="43"/>
      <c r="BY147" s="43"/>
      <c r="BZ147" s="43"/>
      <c r="CA147" s="43"/>
      <c r="CB147" s="43"/>
    </row>
    <row r="148" spans="1:80" s="42" customFormat="1" x14ac:dyDescent="0.25">
      <c r="A148" s="86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87"/>
      <c r="BR148" s="43"/>
      <c r="BS148" s="43"/>
      <c r="BT148" s="43"/>
      <c r="BU148" s="43"/>
      <c r="BV148" s="43"/>
      <c r="BW148" s="43"/>
      <c r="BX148" s="43"/>
      <c r="BY148" s="43"/>
      <c r="BZ148" s="43"/>
      <c r="CA148" s="43"/>
      <c r="CB148" s="43"/>
    </row>
    <row r="149" spans="1:80" s="42" customFormat="1" x14ac:dyDescent="0.25">
      <c r="A149" s="86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7"/>
      <c r="BQ149" s="87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</row>
    <row r="150" spans="1:80" s="42" customFormat="1" x14ac:dyDescent="0.25">
      <c r="A150" s="86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  <c r="BH150" s="87"/>
      <c r="BI150" s="87"/>
      <c r="BJ150" s="87"/>
      <c r="BK150" s="87"/>
      <c r="BL150" s="87"/>
      <c r="BM150" s="87"/>
      <c r="BN150" s="87"/>
      <c r="BO150" s="87"/>
      <c r="BP150" s="87"/>
      <c r="BQ150" s="87"/>
      <c r="BR150" s="43"/>
      <c r="BS150" s="43"/>
      <c r="BT150" s="43"/>
      <c r="BU150" s="43"/>
      <c r="BV150" s="43"/>
      <c r="BW150" s="43"/>
      <c r="BX150" s="43"/>
      <c r="BY150" s="43"/>
      <c r="BZ150" s="43"/>
      <c r="CA150" s="43"/>
      <c r="CB150" s="43"/>
    </row>
    <row r="151" spans="1:80" s="42" customFormat="1" x14ac:dyDescent="0.25">
      <c r="A151" s="86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7"/>
      <c r="BQ151" s="87"/>
      <c r="BR151" s="43"/>
      <c r="BS151" s="43"/>
      <c r="BT151" s="43"/>
      <c r="BU151" s="43"/>
      <c r="BV151" s="43"/>
      <c r="BW151" s="43"/>
      <c r="BX151" s="43"/>
      <c r="BY151" s="43"/>
      <c r="BZ151" s="43"/>
      <c r="CA151" s="43"/>
      <c r="CB151" s="43"/>
    </row>
    <row r="152" spans="1:80" s="42" customFormat="1" x14ac:dyDescent="0.25">
      <c r="A152" s="86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7"/>
      <c r="BQ152" s="87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</row>
    <row r="153" spans="1:80" s="42" customFormat="1" x14ac:dyDescent="0.25">
      <c r="A153" s="86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7"/>
      <c r="BM153" s="87"/>
      <c r="BN153" s="87"/>
      <c r="BO153" s="87"/>
      <c r="BP153" s="87"/>
      <c r="BQ153" s="87"/>
      <c r="BR153" s="43"/>
      <c r="BS153" s="43"/>
      <c r="BT153" s="43"/>
      <c r="BU153" s="43"/>
      <c r="BV153" s="43"/>
      <c r="BW153" s="43"/>
      <c r="BX153" s="43"/>
      <c r="BY153" s="43"/>
      <c r="BZ153" s="43"/>
      <c r="CA153" s="43"/>
      <c r="CB153" s="43"/>
    </row>
    <row r="154" spans="1:80" s="42" customFormat="1" x14ac:dyDescent="0.25">
      <c r="A154" s="86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  <c r="BD154" s="87"/>
      <c r="BE154" s="87"/>
      <c r="BF154" s="87"/>
      <c r="BG154" s="87"/>
      <c r="BH154" s="87"/>
      <c r="BI154" s="87"/>
      <c r="BJ154" s="87"/>
      <c r="BK154" s="87"/>
      <c r="BL154" s="87"/>
      <c r="BM154" s="87"/>
      <c r="BN154" s="87"/>
      <c r="BO154" s="87"/>
      <c r="BP154" s="87"/>
      <c r="BQ154" s="87"/>
      <c r="BR154" s="43"/>
      <c r="BS154" s="43"/>
      <c r="BT154" s="43"/>
      <c r="BU154" s="43"/>
      <c r="BV154" s="43"/>
      <c r="BW154" s="43"/>
      <c r="BX154" s="43"/>
      <c r="BY154" s="43"/>
      <c r="BZ154" s="43"/>
      <c r="CA154" s="43"/>
      <c r="CB154" s="43"/>
    </row>
    <row r="155" spans="1:80" s="42" customFormat="1" x14ac:dyDescent="0.25">
      <c r="A155" s="86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7"/>
      <c r="BQ155" s="87"/>
      <c r="BR155" s="43"/>
      <c r="BS155" s="43"/>
      <c r="BT155" s="43"/>
      <c r="BU155" s="43"/>
      <c r="BV155" s="43"/>
      <c r="BW155" s="43"/>
      <c r="BX155" s="43"/>
      <c r="BY155" s="43"/>
      <c r="BZ155" s="43"/>
      <c r="CA155" s="43"/>
      <c r="CB155" s="43"/>
    </row>
    <row r="156" spans="1:80" s="42" customFormat="1" x14ac:dyDescent="0.25">
      <c r="A156" s="86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  <c r="BD156" s="87"/>
      <c r="BE156" s="87"/>
      <c r="BF156" s="87"/>
      <c r="BG156" s="87"/>
      <c r="BH156" s="87"/>
      <c r="BI156" s="87"/>
      <c r="BJ156" s="87"/>
      <c r="BK156" s="87"/>
      <c r="BL156" s="87"/>
      <c r="BM156" s="87"/>
      <c r="BN156" s="87"/>
      <c r="BO156" s="87"/>
      <c r="BP156" s="87"/>
      <c r="BQ156" s="87"/>
      <c r="BR156" s="43"/>
      <c r="BS156" s="43"/>
      <c r="BT156" s="43"/>
      <c r="BU156" s="43"/>
      <c r="BV156" s="43"/>
      <c r="BW156" s="43"/>
      <c r="BX156" s="43"/>
      <c r="BY156" s="43"/>
      <c r="BZ156" s="43"/>
      <c r="CA156" s="43"/>
      <c r="CB156" s="43"/>
    </row>
    <row r="157" spans="1:80" s="42" customFormat="1" x14ac:dyDescent="0.25">
      <c r="A157" s="86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  <c r="BD157" s="87"/>
      <c r="BE157" s="87"/>
      <c r="BF157" s="87"/>
      <c r="BG157" s="87"/>
      <c r="BH157" s="87"/>
      <c r="BI157" s="87"/>
      <c r="BJ157" s="87"/>
      <c r="BK157" s="87"/>
      <c r="BL157" s="87"/>
      <c r="BM157" s="87"/>
      <c r="BN157" s="87"/>
      <c r="BO157" s="87"/>
      <c r="BP157" s="87"/>
      <c r="BQ157" s="87"/>
      <c r="BR157" s="43"/>
      <c r="BS157" s="43"/>
      <c r="BT157" s="43"/>
      <c r="BU157" s="43"/>
      <c r="BV157" s="43"/>
      <c r="BW157" s="43"/>
      <c r="BX157" s="43"/>
      <c r="BY157" s="43"/>
      <c r="BZ157" s="43"/>
      <c r="CA157" s="43"/>
      <c r="CB157" s="43"/>
    </row>
    <row r="158" spans="1:80" s="42" customFormat="1" x14ac:dyDescent="0.25">
      <c r="A158" s="86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7"/>
      <c r="BQ158" s="87"/>
      <c r="BR158" s="43"/>
      <c r="BS158" s="43"/>
      <c r="BT158" s="43"/>
      <c r="BU158" s="43"/>
      <c r="BV158" s="43"/>
      <c r="BW158" s="43"/>
      <c r="BX158" s="43"/>
      <c r="BY158" s="43"/>
      <c r="BZ158" s="43"/>
      <c r="CA158" s="43"/>
      <c r="CB158" s="43"/>
    </row>
    <row r="159" spans="1:80" s="42" customFormat="1" x14ac:dyDescent="0.25">
      <c r="A159" s="86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  <c r="BH159" s="87"/>
      <c r="BI159" s="87"/>
      <c r="BJ159" s="87"/>
      <c r="BK159" s="87"/>
      <c r="BL159" s="87"/>
      <c r="BM159" s="87"/>
      <c r="BN159" s="87"/>
      <c r="BO159" s="87"/>
      <c r="BP159" s="87"/>
      <c r="BQ159" s="87"/>
      <c r="BR159" s="43"/>
      <c r="BS159" s="43"/>
      <c r="BT159" s="43"/>
      <c r="BU159" s="43"/>
      <c r="BV159" s="43"/>
      <c r="BW159" s="43"/>
      <c r="BX159" s="43"/>
      <c r="BY159" s="43"/>
      <c r="BZ159" s="43"/>
      <c r="CA159" s="43"/>
      <c r="CB159" s="43"/>
    </row>
    <row r="160" spans="1:80" s="42" customFormat="1" x14ac:dyDescent="0.25">
      <c r="A160" s="86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7"/>
      <c r="BQ160" s="87"/>
      <c r="BR160" s="43"/>
      <c r="BS160" s="43"/>
      <c r="BT160" s="43"/>
      <c r="BU160" s="43"/>
      <c r="BV160" s="43"/>
      <c r="BW160" s="43"/>
      <c r="BX160" s="43"/>
      <c r="BY160" s="43"/>
      <c r="BZ160" s="43"/>
      <c r="CA160" s="43"/>
      <c r="CB160" s="43"/>
    </row>
    <row r="161" spans="1:80" s="42" customFormat="1" x14ac:dyDescent="0.25">
      <c r="A161" s="86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7"/>
      <c r="BQ161" s="87"/>
      <c r="BR161" s="43"/>
      <c r="BS161" s="43"/>
      <c r="BT161" s="43"/>
      <c r="BU161" s="43"/>
      <c r="BV161" s="43"/>
      <c r="BW161" s="43"/>
      <c r="BX161" s="43"/>
      <c r="BY161" s="43"/>
      <c r="BZ161" s="43"/>
      <c r="CA161" s="43"/>
      <c r="CB161" s="43"/>
    </row>
    <row r="162" spans="1:80" s="42" customFormat="1" x14ac:dyDescent="0.25">
      <c r="A162" s="86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  <c r="BH162" s="87"/>
      <c r="BI162" s="87"/>
      <c r="BJ162" s="87"/>
      <c r="BK162" s="87"/>
      <c r="BL162" s="87"/>
      <c r="BM162" s="87"/>
      <c r="BN162" s="87"/>
      <c r="BO162" s="87"/>
      <c r="BP162" s="87"/>
      <c r="BQ162" s="87"/>
      <c r="BR162" s="43"/>
      <c r="BS162" s="43"/>
      <c r="BT162" s="43"/>
      <c r="BU162" s="43"/>
      <c r="BV162" s="43"/>
      <c r="BW162" s="43"/>
      <c r="BX162" s="43"/>
      <c r="BY162" s="43"/>
      <c r="BZ162" s="43"/>
      <c r="CA162" s="43"/>
      <c r="CB162" s="43"/>
    </row>
    <row r="163" spans="1:80" s="42" customFormat="1" x14ac:dyDescent="0.25">
      <c r="A163" s="86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7"/>
      <c r="BQ163" s="87"/>
      <c r="BR163" s="43"/>
      <c r="BS163" s="43"/>
      <c r="BT163" s="43"/>
      <c r="BU163" s="43"/>
      <c r="BV163" s="43"/>
      <c r="BW163" s="43"/>
      <c r="BX163" s="43"/>
      <c r="BY163" s="43"/>
      <c r="BZ163" s="43"/>
      <c r="CA163" s="43"/>
      <c r="CB163" s="43"/>
    </row>
    <row r="164" spans="1:80" s="42" customFormat="1" x14ac:dyDescent="0.25">
      <c r="A164" s="86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7"/>
      <c r="BQ164" s="87"/>
      <c r="BR164" s="43"/>
      <c r="BS164" s="43"/>
      <c r="BT164" s="43"/>
      <c r="BU164" s="43"/>
      <c r="BV164" s="43"/>
      <c r="BW164" s="43"/>
      <c r="BX164" s="43"/>
      <c r="BY164" s="43"/>
      <c r="BZ164" s="43"/>
      <c r="CA164" s="43"/>
      <c r="CB164" s="43"/>
    </row>
    <row r="165" spans="1:80" s="42" customFormat="1" x14ac:dyDescent="0.25">
      <c r="A165" s="86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  <c r="BH165" s="87"/>
      <c r="BI165" s="87"/>
      <c r="BJ165" s="87"/>
      <c r="BK165" s="87"/>
      <c r="BL165" s="87"/>
      <c r="BM165" s="87"/>
      <c r="BN165" s="87"/>
      <c r="BO165" s="87"/>
      <c r="BP165" s="87"/>
      <c r="BQ165" s="87"/>
      <c r="BR165" s="43"/>
      <c r="BS165" s="43"/>
      <c r="BT165" s="43"/>
      <c r="BU165" s="43"/>
      <c r="BV165" s="43"/>
      <c r="BW165" s="43"/>
      <c r="BX165" s="43"/>
      <c r="BY165" s="43"/>
      <c r="BZ165" s="43"/>
      <c r="CA165" s="43"/>
      <c r="CB165" s="43"/>
    </row>
    <row r="166" spans="1:80" s="42" customFormat="1" x14ac:dyDescent="0.25">
      <c r="A166" s="86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7"/>
      <c r="BQ166" s="87"/>
      <c r="BR166" s="43"/>
      <c r="BS166" s="43"/>
      <c r="BT166" s="43"/>
      <c r="BU166" s="43"/>
      <c r="BV166" s="43"/>
      <c r="BW166" s="43"/>
      <c r="BX166" s="43"/>
      <c r="BY166" s="43"/>
      <c r="BZ166" s="43"/>
      <c r="CA166" s="43"/>
      <c r="CB166" s="43"/>
    </row>
    <row r="167" spans="1:80" s="42" customFormat="1" x14ac:dyDescent="0.25">
      <c r="A167" s="86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7"/>
      <c r="BQ167" s="87"/>
      <c r="BR167" s="43"/>
      <c r="BS167" s="43"/>
      <c r="BT167" s="43"/>
      <c r="BU167" s="43"/>
      <c r="BV167" s="43"/>
      <c r="BW167" s="43"/>
      <c r="BX167" s="43"/>
      <c r="BY167" s="43"/>
      <c r="BZ167" s="43"/>
      <c r="CA167" s="43"/>
      <c r="CB167" s="43"/>
    </row>
    <row r="168" spans="1:80" s="42" customFormat="1" x14ac:dyDescent="0.25">
      <c r="A168" s="86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  <c r="BD168" s="87"/>
      <c r="BE168" s="87"/>
      <c r="BF168" s="87"/>
      <c r="BG168" s="87"/>
      <c r="BH168" s="87"/>
      <c r="BI168" s="87"/>
      <c r="BJ168" s="87"/>
      <c r="BK168" s="87"/>
      <c r="BL168" s="87"/>
      <c r="BM168" s="87"/>
      <c r="BN168" s="87"/>
      <c r="BO168" s="87"/>
      <c r="BP168" s="87"/>
      <c r="BQ168" s="87"/>
      <c r="BR168" s="43"/>
      <c r="BS168" s="43"/>
      <c r="BT168" s="43"/>
      <c r="BU168" s="43"/>
      <c r="BV168" s="43"/>
      <c r="BW168" s="43"/>
      <c r="BX168" s="43"/>
      <c r="BY168" s="43"/>
      <c r="BZ168" s="43"/>
      <c r="CA168" s="43"/>
      <c r="CB168" s="43"/>
    </row>
    <row r="169" spans="1:80" s="42" customFormat="1" x14ac:dyDescent="0.25">
      <c r="A169" s="86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7"/>
      <c r="BQ169" s="87"/>
      <c r="BR169" s="43"/>
      <c r="BS169" s="43"/>
      <c r="BT169" s="43"/>
      <c r="BU169" s="43"/>
      <c r="BV169" s="43"/>
      <c r="BW169" s="43"/>
      <c r="BX169" s="43"/>
      <c r="BY169" s="43"/>
      <c r="BZ169" s="43"/>
      <c r="CA169" s="43"/>
      <c r="CB169" s="43"/>
    </row>
    <row r="170" spans="1:80" s="42" customFormat="1" x14ac:dyDescent="0.25">
      <c r="A170" s="86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7"/>
      <c r="BQ170" s="87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</row>
    <row r="171" spans="1:80" s="42" customFormat="1" x14ac:dyDescent="0.25">
      <c r="A171" s="86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  <c r="BM171" s="87"/>
      <c r="BN171" s="87"/>
      <c r="BO171" s="87"/>
      <c r="BP171" s="87"/>
      <c r="BQ171" s="87"/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B171" s="43"/>
    </row>
    <row r="172" spans="1:80" s="42" customFormat="1" x14ac:dyDescent="0.25">
      <c r="A172" s="86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7"/>
      <c r="BQ172" s="87"/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B172" s="43"/>
    </row>
    <row r="173" spans="1:80" s="42" customFormat="1" x14ac:dyDescent="0.25">
      <c r="A173" s="86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7"/>
      <c r="BQ173" s="87"/>
      <c r="BR173" s="43"/>
      <c r="BS173" s="43"/>
      <c r="BT173" s="43"/>
      <c r="BU173" s="43"/>
      <c r="BV173" s="43"/>
      <c r="BW173" s="43"/>
      <c r="BX173" s="43"/>
      <c r="BY173" s="43"/>
      <c r="BZ173" s="43"/>
      <c r="CA173" s="43"/>
      <c r="CB173" s="43"/>
    </row>
    <row r="174" spans="1:80" s="42" customFormat="1" x14ac:dyDescent="0.25">
      <c r="A174" s="86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  <c r="BD174" s="87"/>
      <c r="BE174" s="87"/>
      <c r="BF174" s="87"/>
      <c r="BG174" s="87"/>
      <c r="BH174" s="87"/>
      <c r="BI174" s="87"/>
      <c r="BJ174" s="87"/>
      <c r="BK174" s="87"/>
      <c r="BL174" s="87"/>
      <c r="BM174" s="87"/>
      <c r="BN174" s="87"/>
      <c r="BO174" s="87"/>
      <c r="BP174" s="87"/>
      <c r="BQ174" s="87"/>
      <c r="BR174" s="43"/>
      <c r="BS174" s="43"/>
      <c r="BT174" s="43"/>
      <c r="BU174" s="43"/>
      <c r="BV174" s="43"/>
      <c r="BW174" s="43"/>
      <c r="BX174" s="43"/>
      <c r="BY174" s="43"/>
      <c r="BZ174" s="43"/>
      <c r="CA174" s="43"/>
      <c r="CB174" s="43"/>
    </row>
    <row r="175" spans="1:80" s="42" customFormat="1" x14ac:dyDescent="0.25">
      <c r="A175" s="86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7"/>
      <c r="BQ175" s="87"/>
      <c r="BR175" s="43"/>
      <c r="BS175" s="43"/>
      <c r="BT175" s="43"/>
      <c r="BU175" s="43"/>
      <c r="BV175" s="43"/>
      <c r="BW175" s="43"/>
      <c r="BX175" s="43"/>
      <c r="BY175" s="43"/>
      <c r="BZ175" s="43"/>
      <c r="CA175" s="43"/>
      <c r="CB175" s="43"/>
    </row>
    <row r="176" spans="1:80" s="42" customFormat="1" x14ac:dyDescent="0.25">
      <c r="A176" s="86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7"/>
      <c r="BQ176" s="87"/>
      <c r="BR176" s="43"/>
      <c r="BS176" s="43"/>
      <c r="BT176" s="43"/>
      <c r="BU176" s="43"/>
      <c r="BV176" s="43"/>
      <c r="BW176" s="43"/>
      <c r="BX176" s="43"/>
      <c r="BY176" s="43"/>
      <c r="BZ176" s="43"/>
      <c r="CA176" s="43"/>
      <c r="CB176" s="43"/>
    </row>
    <row r="177" spans="1:80" s="42" customFormat="1" x14ac:dyDescent="0.25">
      <c r="A177" s="86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  <c r="BD177" s="87"/>
      <c r="BE177" s="87"/>
      <c r="BF177" s="87"/>
      <c r="BG177" s="87"/>
      <c r="BH177" s="87"/>
      <c r="BI177" s="87"/>
      <c r="BJ177" s="87"/>
      <c r="BK177" s="87"/>
      <c r="BL177" s="87"/>
      <c r="BM177" s="87"/>
      <c r="BN177" s="87"/>
      <c r="BO177" s="87"/>
      <c r="BP177" s="87"/>
      <c r="BQ177" s="87"/>
      <c r="BR177" s="43"/>
      <c r="BS177" s="43"/>
      <c r="BT177" s="43"/>
      <c r="BU177" s="43"/>
      <c r="BV177" s="43"/>
      <c r="BW177" s="43"/>
      <c r="BX177" s="43"/>
      <c r="BY177" s="43"/>
      <c r="BZ177" s="43"/>
      <c r="CA177" s="43"/>
      <c r="CB177" s="43"/>
    </row>
    <row r="178" spans="1:80" s="42" customFormat="1" x14ac:dyDescent="0.25">
      <c r="A178" s="86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7"/>
      <c r="BQ178" s="87"/>
      <c r="BR178" s="43"/>
      <c r="BS178" s="43"/>
      <c r="BT178" s="43"/>
      <c r="BU178" s="43"/>
      <c r="BV178" s="43"/>
      <c r="BW178" s="43"/>
      <c r="BX178" s="43"/>
      <c r="BY178" s="43"/>
      <c r="BZ178" s="43"/>
      <c r="CA178" s="43"/>
      <c r="CB178" s="43"/>
    </row>
    <row r="179" spans="1:80" s="42" customFormat="1" x14ac:dyDescent="0.25">
      <c r="A179" s="86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7"/>
      <c r="BQ179" s="87"/>
      <c r="BR179" s="43"/>
      <c r="BS179" s="43"/>
      <c r="BT179" s="43"/>
      <c r="BU179" s="43"/>
      <c r="BV179" s="43"/>
      <c r="BW179" s="43"/>
      <c r="BX179" s="43"/>
      <c r="BY179" s="43"/>
      <c r="BZ179" s="43"/>
      <c r="CA179" s="43"/>
      <c r="CB179" s="43"/>
    </row>
    <row r="180" spans="1:80" s="42" customFormat="1" x14ac:dyDescent="0.25">
      <c r="A180" s="86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  <c r="BD180" s="87"/>
      <c r="BE180" s="87"/>
      <c r="BF180" s="87"/>
      <c r="BG180" s="87"/>
      <c r="BH180" s="87"/>
      <c r="BI180" s="87"/>
      <c r="BJ180" s="87"/>
      <c r="BK180" s="87"/>
      <c r="BL180" s="87"/>
      <c r="BM180" s="87"/>
      <c r="BN180" s="87"/>
      <c r="BO180" s="87"/>
      <c r="BP180" s="87"/>
      <c r="BQ180" s="87"/>
      <c r="BR180" s="43"/>
      <c r="BS180" s="43"/>
      <c r="BT180" s="43"/>
      <c r="BU180" s="43"/>
      <c r="BV180" s="43"/>
      <c r="BW180" s="43"/>
      <c r="BX180" s="43"/>
      <c r="BY180" s="43"/>
      <c r="BZ180" s="43"/>
      <c r="CA180" s="43"/>
      <c r="CB180" s="43"/>
    </row>
    <row r="181" spans="1:80" s="42" customFormat="1" x14ac:dyDescent="0.25">
      <c r="A181" s="86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7"/>
      <c r="BQ181" s="87"/>
      <c r="BR181" s="43"/>
      <c r="BS181" s="43"/>
      <c r="BT181" s="43"/>
      <c r="BU181" s="43"/>
      <c r="BV181" s="43"/>
      <c r="BW181" s="43"/>
      <c r="BX181" s="43"/>
      <c r="BY181" s="43"/>
      <c r="BZ181" s="43"/>
      <c r="CA181" s="43"/>
      <c r="CB181" s="43"/>
    </row>
    <row r="182" spans="1:80" s="42" customFormat="1" x14ac:dyDescent="0.25">
      <c r="A182" s="86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7"/>
      <c r="BQ182" s="87"/>
      <c r="BR182" s="43"/>
      <c r="BS182" s="43"/>
      <c r="BT182" s="43"/>
      <c r="BU182" s="43"/>
      <c r="BV182" s="43"/>
      <c r="BW182" s="43"/>
      <c r="BX182" s="43"/>
      <c r="BY182" s="43"/>
      <c r="BZ182" s="43"/>
      <c r="CA182" s="43"/>
      <c r="CB182" s="43"/>
    </row>
    <row r="183" spans="1:80" s="42" customFormat="1" x14ac:dyDescent="0.25">
      <c r="A183" s="86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  <c r="BD183" s="87"/>
      <c r="BE183" s="87"/>
      <c r="BF183" s="87"/>
      <c r="BG183" s="87"/>
      <c r="BH183" s="87"/>
      <c r="BI183" s="87"/>
      <c r="BJ183" s="87"/>
      <c r="BK183" s="87"/>
      <c r="BL183" s="87"/>
      <c r="BM183" s="87"/>
      <c r="BN183" s="87"/>
      <c r="BO183" s="87"/>
      <c r="BP183" s="87"/>
      <c r="BQ183" s="87"/>
      <c r="BR183" s="43"/>
      <c r="BS183" s="43"/>
      <c r="BT183" s="43"/>
      <c r="BU183" s="43"/>
      <c r="BV183" s="43"/>
      <c r="BW183" s="43"/>
      <c r="BX183" s="43"/>
      <c r="BY183" s="43"/>
      <c r="BZ183" s="43"/>
      <c r="CA183" s="43"/>
      <c r="CB183" s="43"/>
    </row>
    <row r="184" spans="1:80" s="42" customFormat="1" x14ac:dyDescent="0.25">
      <c r="A184" s="86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7"/>
      <c r="BQ184" s="87"/>
      <c r="BR184" s="43"/>
      <c r="BS184" s="43"/>
      <c r="BT184" s="43"/>
      <c r="BU184" s="43"/>
      <c r="BV184" s="43"/>
      <c r="BW184" s="43"/>
      <c r="BX184" s="43"/>
      <c r="BY184" s="43"/>
      <c r="BZ184" s="43"/>
      <c r="CA184" s="43"/>
      <c r="CB184" s="43"/>
    </row>
    <row r="185" spans="1:80" s="42" customFormat="1" x14ac:dyDescent="0.25">
      <c r="A185" s="86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7"/>
      <c r="BQ185" s="87"/>
      <c r="BR185" s="43"/>
      <c r="BS185" s="43"/>
      <c r="BT185" s="43"/>
      <c r="BU185" s="43"/>
      <c r="BV185" s="43"/>
      <c r="BW185" s="43"/>
      <c r="BX185" s="43"/>
      <c r="BY185" s="43"/>
      <c r="BZ185" s="43"/>
      <c r="CA185" s="43"/>
      <c r="CB185" s="43"/>
    </row>
    <row r="186" spans="1:80" s="42" customFormat="1" x14ac:dyDescent="0.25">
      <c r="A186" s="86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  <c r="BD186" s="87"/>
      <c r="BE186" s="87"/>
      <c r="BF186" s="87"/>
      <c r="BG186" s="87"/>
      <c r="BH186" s="87"/>
      <c r="BI186" s="87"/>
      <c r="BJ186" s="87"/>
      <c r="BK186" s="87"/>
      <c r="BL186" s="87"/>
      <c r="BM186" s="87"/>
      <c r="BN186" s="87"/>
      <c r="BO186" s="87"/>
      <c r="BP186" s="87"/>
      <c r="BQ186" s="87"/>
      <c r="BR186" s="43"/>
      <c r="BS186" s="43"/>
      <c r="BT186" s="43"/>
      <c r="BU186" s="43"/>
      <c r="BV186" s="43"/>
      <c r="BW186" s="43"/>
      <c r="BX186" s="43"/>
      <c r="BY186" s="43"/>
      <c r="BZ186" s="43"/>
      <c r="CA186" s="43"/>
      <c r="CB186" s="43"/>
    </row>
    <row r="187" spans="1:80" s="42" customFormat="1" x14ac:dyDescent="0.25">
      <c r="A187" s="86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7"/>
      <c r="BQ187" s="87"/>
      <c r="BR187" s="43"/>
      <c r="BS187" s="43"/>
      <c r="BT187" s="43"/>
      <c r="BU187" s="43"/>
      <c r="BV187" s="43"/>
      <c r="BW187" s="43"/>
      <c r="BX187" s="43"/>
      <c r="BY187" s="43"/>
      <c r="BZ187" s="43"/>
      <c r="CA187" s="43"/>
      <c r="CB187" s="43"/>
    </row>
    <row r="188" spans="1:80" s="42" customFormat="1" x14ac:dyDescent="0.25">
      <c r="A188" s="86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7"/>
      <c r="BQ188" s="87"/>
      <c r="BR188" s="43"/>
      <c r="BS188" s="43"/>
      <c r="BT188" s="43"/>
      <c r="BU188" s="43"/>
      <c r="BV188" s="43"/>
      <c r="BW188" s="43"/>
      <c r="BX188" s="43"/>
      <c r="BY188" s="43"/>
      <c r="BZ188" s="43"/>
      <c r="CA188" s="43"/>
      <c r="CB188" s="43"/>
    </row>
    <row r="189" spans="1:80" s="42" customFormat="1" x14ac:dyDescent="0.25">
      <c r="A189" s="86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  <c r="BD189" s="87"/>
      <c r="BE189" s="87"/>
      <c r="BF189" s="87"/>
      <c r="BG189" s="87"/>
      <c r="BH189" s="87"/>
      <c r="BI189" s="87"/>
      <c r="BJ189" s="87"/>
      <c r="BK189" s="87"/>
      <c r="BL189" s="87"/>
      <c r="BM189" s="87"/>
      <c r="BN189" s="87"/>
      <c r="BO189" s="87"/>
      <c r="BP189" s="87"/>
      <c r="BQ189" s="87"/>
      <c r="BR189" s="43"/>
      <c r="BS189" s="43"/>
      <c r="BT189" s="43"/>
      <c r="BU189" s="43"/>
      <c r="BV189" s="43"/>
      <c r="BW189" s="43"/>
      <c r="BX189" s="43"/>
      <c r="BY189" s="43"/>
      <c r="BZ189" s="43"/>
      <c r="CA189" s="43"/>
      <c r="CB189" s="43"/>
    </row>
    <row r="190" spans="1:80" s="42" customFormat="1" x14ac:dyDescent="0.25">
      <c r="A190" s="86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7"/>
      <c r="BQ190" s="87"/>
      <c r="BR190" s="43"/>
      <c r="BS190" s="43"/>
      <c r="BT190" s="43"/>
      <c r="BU190" s="43"/>
      <c r="BV190" s="43"/>
      <c r="BW190" s="43"/>
      <c r="BX190" s="43"/>
      <c r="BY190" s="43"/>
      <c r="BZ190" s="43"/>
      <c r="CA190" s="43"/>
      <c r="CB190" s="43"/>
    </row>
    <row r="191" spans="1:80" s="42" customFormat="1" x14ac:dyDescent="0.25">
      <c r="A191" s="86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7"/>
      <c r="BQ191" s="87"/>
      <c r="BR191" s="43"/>
      <c r="BS191" s="43"/>
      <c r="BT191" s="43"/>
      <c r="BU191" s="43"/>
      <c r="BV191" s="43"/>
      <c r="BW191" s="43"/>
      <c r="BX191" s="43"/>
      <c r="BY191" s="43"/>
      <c r="BZ191" s="43"/>
      <c r="CA191" s="43"/>
      <c r="CB191" s="43"/>
    </row>
    <row r="192" spans="1:80" s="42" customFormat="1" x14ac:dyDescent="0.25">
      <c r="A192" s="86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  <c r="BD192" s="87"/>
      <c r="BE192" s="87"/>
      <c r="BF192" s="87"/>
      <c r="BG192" s="87"/>
      <c r="BH192" s="87"/>
      <c r="BI192" s="87"/>
      <c r="BJ192" s="87"/>
      <c r="BK192" s="87"/>
      <c r="BL192" s="87"/>
      <c r="BM192" s="87"/>
      <c r="BN192" s="87"/>
      <c r="BO192" s="87"/>
      <c r="BP192" s="87"/>
      <c r="BQ192" s="87"/>
      <c r="BR192" s="43"/>
      <c r="BS192" s="43"/>
      <c r="BT192" s="43"/>
      <c r="BU192" s="43"/>
      <c r="BV192" s="43"/>
      <c r="BW192" s="43"/>
      <c r="BX192" s="43"/>
      <c r="BY192" s="43"/>
      <c r="BZ192" s="43"/>
      <c r="CA192" s="43"/>
      <c r="CB192" s="43"/>
    </row>
    <row r="193" spans="1:80" s="42" customFormat="1" x14ac:dyDescent="0.25">
      <c r="A193" s="86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7"/>
      <c r="BQ193" s="87"/>
      <c r="BR193" s="43"/>
      <c r="BS193" s="43"/>
      <c r="BT193" s="43"/>
      <c r="BU193" s="43"/>
      <c r="BV193" s="43"/>
      <c r="BW193" s="43"/>
      <c r="BX193" s="43"/>
      <c r="BY193" s="43"/>
      <c r="BZ193" s="43"/>
      <c r="CA193" s="43"/>
      <c r="CB193" s="43"/>
    </row>
    <row r="194" spans="1:80" s="42" customFormat="1" x14ac:dyDescent="0.25">
      <c r="A194" s="86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7"/>
      <c r="BQ194" s="87"/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B194" s="43"/>
    </row>
    <row r="195" spans="1:80" s="42" customFormat="1" x14ac:dyDescent="0.25">
      <c r="A195" s="86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  <c r="BM195" s="87"/>
      <c r="BN195" s="87"/>
      <c r="BO195" s="87"/>
      <c r="BP195" s="87"/>
      <c r="BQ195" s="87"/>
      <c r="BR195" s="43"/>
      <c r="BS195" s="43"/>
      <c r="BT195" s="43"/>
      <c r="BU195" s="43"/>
      <c r="BV195" s="43"/>
      <c r="BW195" s="43"/>
      <c r="BX195" s="43"/>
      <c r="BY195" s="43"/>
      <c r="BZ195" s="43"/>
      <c r="CA195" s="43"/>
      <c r="CB195" s="43"/>
    </row>
    <row r="196" spans="1:80" s="42" customFormat="1" x14ac:dyDescent="0.25">
      <c r="A196" s="86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  <c r="BD196" s="87"/>
      <c r="BE196" s="87"/>
      <c r="BF196" s="87"/>
      <c r="BG196" s="87"/>
      <c r="BH196" s="87"/>
      <c r="BI196" s="87"/>
      <c r="BJ196" s="87"/>
      <c r="BK196" s="87"/>
      <c r="BL196" s="87"/>
      <c r="BM196" s="87"/>
      <c r="BN196" s="87"/>
      <c r="BO196" s="87"/>
      <c r="BP196" s="87"/>
      <c r="BQ196" s="87"/>
      <c r="BR196" s="43"/>
      <c r="BS196" s="43"/>
      <c r="BT196" s="43"/>
      <c r="BU196" s="43"/>
      <c r="BV196" s="43"/>
      <c r="BW196" s="43"/>
      <c r="BX196" s="43"/>
      <c r="BY196" s="43"/>
      <c r="BZ196" s="43"/>
      <c r="CA196" s="43"/>
      <c r="CB196" s="43"/>
    </row>
    <row r="197" spans="1:80" s="42" customFormat="1" x14ac:dyDescent="0.25">
      <c r="A197" s="86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7"/>
      <c r="BQ197" s="87"/>
      <c r="BR197" s="43"/>
      <c r="BS197" s="43"/>
      <c r="BT197" s="43"/>
      <c r="BU197" s="43"/>
      <c r="BV197" s="43"/>
      <c r="BW197" s="43"/>
      <c r="BX197" s="43"/>
      <c r="BY197" s="43"/>
      <c r="BZ197" s="43"/>
      <c r="CA197" s="43"/>
      <c r="CB197" s="43"/>
    </row>
    <row r="198" spans="1:80" s="42" customFormat="1" x14ac:dyDescent="0.25">
      <c r="A198" s="86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  <c r="BD198" s="87"/>
      <c r="BE198" s="87"/>
      <c r="BF198" s="87"/>
      <c r="BG198" s="87"/>
      <c r="BH198" s="87"/>
      <c r="BI198" s="87"/>
      <c r="BJ198" s="87"/>
      <c r="BK198" s="87"/>
      <c r="BL198" s="87"/>
      <c r="BM198" s="87"/>
      <c r="BN198" s="87"/>
      <c r="BO198" s="87"/>
      <c r="BP198" s="87"/>
      <c r="BQ198" s="87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</row>
    <row r="199" spans="1:80" s="42" customFormat="1" x14ac:dyDescent="0.25">
      <c r="A199" s="86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  <c r="BD199" s="87"/>
      <c r="BE199" s="87"/>
      <c r="BF199" s="87"/>
      <c r="BG199" s="87"/>
      <c r="BH199" s="87"/>
      <c r="BI199" s="87"/>
      <c r="BJ199" s="87"/>
      <c r="BK199" s="87"/>
      <c r="BL199" s="87"/>
      <c r="BM199" s="87"/>
      <c r="BN199" s="87"/>
      <c r="BO199" s="87"/>
      <c r="BP199" s="87"/>
      <c r="BQ199" s="87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</row>
    <row r="200" spans="1:80" s="42" customFormat="1" x14ac:dyDescent="0.25">
      <c r="A200" s="86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  <c r="BD200" s="87"/>
      <c r="BE200" s="87"/>
      <c r="BF200" s="87"/>
      <c r="BG200" s="87"/>
      <c r="BH200" s="87"/>
      <c r="BI200" s="87"/>
      <c r="BJ200" s="87"/>
      <c r="BK200" s="87"/>
      <c r="BL200" s="87"/>
      <c r="BM200" s="87"/>
      <c r="BN200" s="87"/>
      <c r="BO200" s="87"/>
      <c r="BP200" s="87"/>
      <c r="BQ200" s="87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</row>
    <row r="201" spans="1:80" s="42" customFormat="1" x14ac:dyDescent="0.25">
      <c r="A201" s="86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  <c r="BD201" s="87"/>
      <c r="BE201" s="87"/>
      <c r="BF201" s="87"/>
      <c r="BG201" s="87"/>
      <c r="BH201" s="87"/>
      <c r="BI201" s="87"/>
      <c r="BJ201" s="87"/>
      <c r="BK201" s="87"/>
      <c r="BL201" s="87"/>
      <c r="BM201" s="87"/>
      <c r="BN201" s="87"/>
      <c r="BO201" s="87"/>
      <c r="BP201" s="87"/>
      <c r="BQ201" s="87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</row>
    <row r="202" spans="1:80" s="42" customFormat="1" x14ac:dyDescent="0.25">
      <c r="A202" s="86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  <c r="BD202" s="87"/>
      <c r="BE202" s="87"/>
      <c r="BF202" s="87"/>
      <c r="BG202" s="87"/>
      <c r="BH202" s="87"/>
      <c r="BI202" s="87"/>
      <c r="BJ202" s="87"/>
      <c r="BK202" s="87"/>
      <c r="BL202" s="87"/>
      <c r="BM202" s="87"/>
      <c r="BN202" s="87"/>
      <c r="BO202" s="87"/>
      <c r="BP202" s="87"/>
      <c r="BQ202" s="87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</row>
    <row r="203" spans="1:80" s="42" customFormat="1" x14ac:dyDescent="0.25">
      <c r="A203" s="86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  <c r="BD203" s="87"/>
      <c r="BE203" s="87"/>
      <c r="BF203" s="87"/>
      <c r="BG203" s="87"/>
      <c r="BH203" s="87"/>
      <c r="BI203" s="87"/>
      <c r="BJ203" s="87"/>
      <c r="BK203" s="87"/>
      <c r="BL203" s="87"/>
      <c r="BM203" s="87"/>
      <c r="BN203" s="87"/>
      <c r="BO203" s="87"/>
      <c r="BP203" s="87"/>
      <c r="BQ203" s="87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</row>
    <row r="204" spans="1:80" s="42" customFormat="1" x14ac:dyDescent="0.25">
      <c r="A204" s="86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  <c r="BD204" s="87"/>
      <c r="BE204" s="87"/>
      <c r="BF204" s="87"/>
      <c r="BG204" s="87"/>
      <c r="BH204" s="87"/>
      <c r="BI204" s="87"/>
      <c r="BJ204" s="87"/>
      <c r="BK204" s="87"/>
      <c r="BL204" s="87"/>
      <c r="BM204" s="87"/>
      <c r="BN204" s="87"/>
      <c r="BO204" s="87"/>
      <c r="BP204" s="87"/>
      <c r="BQ204" s="87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B204" s="43"/>
    </row>
    <row r="205" spans="1:80" s="42" customFormat="1" x14ac:dyDescent="0.25">
      <c r="A205" s="86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  <c r="BD205" s="87"/>
      <c r="BE205" s="87"/>
      <c r="BF205" s="87"/>
      <c r="BG205" s="87"/>
      <c r="BH205" s="87"/>
      <c r="BI205" s="87"/>
      <c r="BJ205" s="87"/>
      <c r="BK205" s="87"/>
      <c r="BL205" s="87"/>
      <c r="BM205" s="87"/>
      <c r="BN205" s="87"/>
      <c r="BO205" s="87"/>
      <c r="BP205" s="87"/>
      <c r="BQ205" s="87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</row>
    <row r="206" spans="1:80" s="42" customFormat="1" x14ac:dyDescent="0.25">
      <c r="A206" s="86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  <c r="BD206" s="87"/>
      <c r="BE206" s="87"/>
      <c r="BF206" s="87"/>
      <c r="BG206" s="87"/>
      <c r="BH206" s="87"/>
      <c r="BI206" s="87"/>
      <c r="BJ206" s="87"/>
      <c r="BK206" s="87"/>
      <c r="BL206" s="87"/>
      <c r="BM206" s="87"/>
      <c r="BN206" s="87"/>
      <c r="BO206" s="87"/>
      <c r="BP206" s="87"/>
      <c r="BQ206" s="87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</row>
    <row r="207" spans="1:80" s="42" customFormat="1" x14ac:dyDescent="0.25">
      <c r="A207" s="86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  <c r="BD207" s="87"/>
      <c r="BE207" s="87"/>
      <c r="BF207" s="87"/>
      <c r="BG207" s="87"/>
      <c r="BH207" s="87"/>
      <c r="BI207" s="87"/>
      <c r="BJ207" s="87"/>
      <c r="BK207" s="87"/>
      <c r="BL207" s="87"/>
      <c r="BM207" s="87"/>
      <c r="BN207" s="87"/>
      <c r="BO207" s="87"/>
      <c r="BP207" s="87"/>
      <c r="BQ207" s="87"/>
      <c r="BR207" s="43"/>
      <c r="BS207" s="43"/>
      <c r="BT207" s="43"/>
      <c r="BU207" s="43"/>
      <c r="BV207" s="43"/>
      <c r="BW207" s="43"/>
      <c r="BX207" s="43"/>
      <c r="BY207" s="43"/>
      <c r="BZ207" s="43"/>
      <c r="CA207" s="43"/>
      <c r="CB207" s="43"/>
    </row>
    <row r="208" spans="1:80" s="42" customFormat="1" x14ac:dyDescent="0.25">
      <c r="A208" s="86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  <c r="AV208" s="87"/>
      <c r="AW208" s="87"/>
      <c r="AX208" s="87"/>
      <c r="AY208" s="87"/>
      <c r="AZ208" s="87"/>
      <c r="BA208" s="87"/>
      <c r="BB208" s="87"/>
      <c r="BC208" s="87"/>
      <c r="BD208" s="87"/>
      <c r="BE208" s="87"/>
      <c r="BF208" s="87"/>
      <c r="BG208" s="87"/>
      <c r="BH208" s="87"/>
      <c r="BI208" s="87"/>
      <c r="BJ208" s="87"/>
      <c r="BK208" s="87"/>
      <c r="BL208" s="87"/>
      <c r="BM208" s="87"/>
      <c r="BN208" s="87"/>
      <c r="BO208" s="87"/>
      <c r="BP208" s="87"/>
      <c r="BQ208" s="87"/>
      <c r="BR208" s="43"/>
      <c r="BS208" s="43"/>
      <c r="BT208" s="43"/>
      <c r="BU208" s="43"/>
      <c r="BV208" s="43"/>
      <c r="BW208" s="43"/>
      <c r="BX208" s="43"/>
      <c r="BY208" s="43"/>
      <c r="BZ208" s="43"/>
      <c r="CA208" s="43"/>
      <c r="CB208" s="43"/>
    </row>
    <row r="209" spans="1:80" s="42" customFormat="1" x14ac:dyDescent="0.25">
      <c r="A209" s="86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  <c r="AS209" s="87"/>
      <c r="AT209" s="87"/>
      <c r="AU209" s="87"/>
      <c r="AV209" s="87"/>
      <c r="AW209" s="87"/>
      <c r="AX209" s="87"/>
      <c r="AY209" s="87"/>
      <c r="AZ209" s="87"/>
      <c r="BA209" s="87"/>
      <c r="BB209" s="87"/>
      <c r="BC209" s="87"/>
      <c r="BD209" s="87"/>
      <c r="BE209" s="87"/>
      <c r="BF209" s="87"/>
      <c r="BG209" s="87"/>
      <c r="BH209" s="87"/>
      <c r="BI209" s="87"/>
      <c r="BJ209" s="87"/>
      <c r="BK209" s="87"/>
      <c r="BL209" s="87"/>
      <c r="BM209" s="87"/>
      <c r="BN209" s="87"/>
      <c r="BO209" s="87"/>
      <c r="BP209" s="87"/>
      <c r="BQ209" s="87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</row>
    <row r="210" spans="1:80" s="42" customFormat="1" x14ac:dyDescent="0.25">
      <c r="A210" s="86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/>
      <c r="AR210" s="87"/>
      <c r="AS210" s="87"/>
      <c r="AT210" s="87"/>
      <c r="AU210" s="87"/>
      <c r="AV210" s="87"/>
      <c r="AW210" s="87"/>
      <c r="AX210" s="87"/>
      <c r="AY210" s="87"/>
      <c r="AZ210" s="87"/>
      <c r="BA210" s="87"/>
      <c r="BB210" s="87"/>
      <c r="BC210" s="87"/>
      <c r="BD210" s="87"/>
      <c r="BE210" s="87"/>
      <c r="BF210" s="87"/>
      <c r="BG210" s="87"/>
      <c r="BH210" s="87"/>
      <c r="BI210" s="87"/>
      <c r="BJ210" s="87"/>
      <c r="BK210" s="87"/>
      <c r="BL210" s="87"/>
      <c r="BM210" s="87"/>
      <c r="BN210" s="87"/>
      <c r="BO210" s="87"/>
      <c r="BP210" s="87"/>
      <c r="BQ210" s="87"/>
      <c r="BR210" s="43"/>
      <c r="BS210" s="43"/>
      <c r="BT210" s="43"/>
      <c r="BU210" s="43"/>
      <c r="BV210" s="43"/>
      <c r="BW210" s="43"/>
      <c r="BX210" s="43"/>
      <c r="BY210" s="43"/>
      <c r="BZ210" s="43"/>
      <c r="CA210" s="43"/>
      <c r="CB210" s="43"/>
    </row>
    <row r="211" spans="1:80" s="42" customFormat="1" x14ac:dyDescent="0.25">
      <c r="A211" s="86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  <c r="AS211" s="87"/>
      <c r="AT211" s="87"/>
      <c r="AU211" s="87"/>
      <c r="AV211" s="87"/>
      <c r="AW211" s="87"/>
      <c r="AX211" s="87"/>
      <c r="AY211" s="87"/>
      <c r="AZ211" s="87"/>
      <c r="BA211" s="87"/>
      <c r="BB211" s="87"/>
      <c r="BC211" s="87"/>
      <c r="BD211" s="87"/>
      <c r="BE211" s="87"/>
      <c r="BF211" s="87"/>
      <c r="BG211" s="87"/>
      <c r="BH211" s="87"/>
      <c r="BI211" s="87"/>
      <c r="BJ211" s="87"/>
      <c r="BK211" s="87"/>
      <c r="BL211" s="87"/>
      <c r="BM211" s="87"/>
      <c r="BN211" s="87"/>
      <c r="BO211" s="87"/>
      <c r="BP211" s="87"/>
      <c r="BQ211" s="87"/>
      <c r="BR211" s="43"/>
      <c r="BS211" s="43"/>
      <c r="BT211" s="43"/>
      <c r="BU211" s="43"/>
      <c r="BV211" s="43"/>
      <c r="BW211" s="43"/>
      <c r="BX211" s="43"/>
      <c r="BY211" s="43"/>
      <c r="BZ211" s="43"/>
      <c r="CA211" s="43"/>
      <c r="CB211" s="43"/>
    </row>
    <row r="212" spans="1:80" s="42" customFormat="1" x14ac:dyDescent="0.25">
      <c r="A212" s="86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7"/>
      <c r="AI212" s="87"/>
      <c r="AJ212" s="87"/>
      <c r="AK212" s="87"/>
      <c r="AL212" s="87"/>
      <c r="AM212" s="87"/>
      <c r="AN212" s="87"/>
      <c r="AO212" s="87"/>
      <c r="AP212" s="87"/>
      <c r="AQ212" s="87"/>
      <c r="AR212" s="87"/>
      <c r="AS212" s="87"/>
      <c r="AT212" s="87"/>
      <c r="AU212" s="87"/>
      <c r="AV212" s="87"/>
      <c r="AW212" s="87"/>
      <c r="AX212" s="87"/>
      <c r="AY212" s="87"/>
      <c r="AZ212" s="87"/>
      <c r="BA212" s="87"/>
      <c r="BB212" s="87"/>
      <c r="BC212" s="87"/>
      <c r="BD212" s="87"/>
      <c r="BE212" s="87"/>
      <c r="BF212" s="87"/>
      <c r="BG212" s="87"/>
      <c r="BH212" s="87"/>
      <c r="BI212" s="87"/>
      <c r="BJ212" s="87"/>
      <c r="BK212" s="87"/>
      <c r="BL212" s="87"/>
      <c r="BM212" s="87"/>
      <c r="BN212" s="87"/>
      <c r="BO212" s="87"/>
      <c r="BP212" s="87"/>
      <c r="BQ212" s="87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</row>
    <row r="213" spans="1:80" s="42" customFormat="1" x14ac:dyDescent="0.25">
      <c r="A213" s="86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  <c r="AC213" s="87"/>
      <c r="AD213" s="87"/>
      <c r="AE213" s="87"/>
      <c r="AF213" s="87"/>
      <c r="AG213" s="87"/>
      <c r="AH213" s="87"/>
      <c r="AI213" s="87"/>
      <c r="AJ213" s="87"/>
      <c r="AK213" s="87"/>
      <c r="AL213" s="87"/>
      <c r="AM213" s="87"/>
      <c r="AN213" s="87"/>
      <c r="AO213" s="87"/>
      <c r="AP213" s="87"/>
      <c r="AQ213" s="87"/>
      <c r="AR213" s="87"/>
      <c r="AS213" s="87"/>
      <c r="AT213" s="87"/>
      <c r="AU213" s="87"/>
      <c r="AV213" s="87"/>
      <c r="AW213" s="87"/>
      <c r="AX213" s="87"/>
      <c r="AY213" s="87"/>
      <c r="AZ213" s="87"/>
      <c r="BA213" s="87"/>
      <c r="BB213" s="87"/>
      <c r="BC213" s="87"/>
      <c r="BD213" s="87"/>
      <c r="BE213" s="87"/>
      <c r="BF213" s="87"/>
      <c r="BG213" s="87"/>
      <c r="BH213" s="87"/>
      <c r="BI213" s="87"/>
      <c r="BJ213" s="87"/>
      <c r="BK213" s="87"/>
      <c r="BL213" s="87"/>
      <c r="BM213" s="87"/>
      <c r="BN213" s="87"/>
      <c r="BO213" s="87"/>
      <c r="BP213" s="87"/>
      <c r="BQ213" s="87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</row>
    <row r="214" spans="1:80" s="42" customFormat="1" x14ac:dyDescent="0.25">
      <c r="A214" s="86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  <c r="AH214" s="87"/>
      <c r="AI214" s="87"/>
      <c r="AJ214" s="87"/>
      <c r="AK214" s="87"/>
      <c r="AL214" s="87"/>
      <c r="AM214" s="87"/>
      <c r="AN214" s="87"/>
      <c r="AO214" s="87"/>
      <c r="AP214" s="87"/>
      <c r="AQ214" s="87"/>
      <c r="AR214" s="87"/>
      <c r="AS214" s="87"/>
      <c r="AT214" s="87"/>
      <c r="AU214" s="87"/>
      <c r="AV214" s="87"/>
      <c r="AW214" s="87"/>
      <c r="AX214" s="87"/>
      <c r="AY214" s="87"/>
      <c r="AZ214" s="87"/>
      <c r="BA214" s="87"/>
      <c r="BB214" s="87"/>
      <c r="BC214" s="87"/>
      <c r="BD214" s="87"/>
      <c r="BE214" s="87"/>
      <c r="BF214" s="87"/>
      <c r="BG214" s="87"/>
      <c r="BH214" s="87"/>
      <c r="BI214" s="87"/>
      <c r="BJ214" s="87"/>
      <c r="BK214" s="87"/>
      <c r="BL214" s="87"/>
      <c r="BM214" s="87"/>
      <c r="BN214" s="87"/>
      <c r="BO214" s="87"/>
      <c r="BP214" s="87"/>
      <c r="BQ214" s="87"/>
      <c r="BR214" s="43"/>
      <c r="BS214" s="43"/>
      <c r="BT214" s="43"/>
      <c r="BU214" s="43"/>
      <c r="BV214" s="43"/>
      <c r="BW214" s="43"/>
      <c r="BX214" s="43"/>
      <c r="BY214" s="43"/>
      <c r="BZ214" s="43"/>
      <c r="CA214" s="43"/>
      <c r="CB214" s="43"/>
    </row>
    <row r="215" spans="1:80" s="42" customFormat="1" x14ac:dyDescent="0.25">
      <c r="A215" s="86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7"/>
      <c r="AI215" s="87"/>
      <c r="AJ215" s="87"/>
      <c r="AK215" s="87"/>
      <c r="AL215" s="87"/>
      <c r="AM215" s="87"/>
      <c r="AN215" s="87"/>
      <c r="AO215" s="87"/>
      <c r="AP215" s="87"/>
      <c r="AQ215" s="87"/>
      <c r="AR215" s="87"/>
      <c r="AS215" s="87"/>
      <c r="AT215" s="87"/>
      <c r="AU215" s="87"/>
      <c r="AV215" s="87"/>
      <c r="AW215" s="87"/>
      <c r="AX215" s="87"/>
      <c r="AY215" s="87"/>
      <c r="AZ215" s="87"/>
      <c r="BA215" s="87"/>
      <c r="BB215" s="87"/>
      <c r="BC215" s="87"/>
      <c r="BD215" s="87"/>
      <c r="BE215" s="87"/>
      <c r="BF215" s="87"/>
      <c r="BG215" s="87"/>
      <c r="BH215" s="87"/>
      <c r="BI215" s="87"/>
      <c r="BJ215" s="87"/>
      <c r="BK215" s="87"/>
      <c r="BL215" s="87"/>
      <c r="BM215" s="87"/>
      <c r="BN215" s="87"/>
      <c r="BO215" s="87"/>
      <c r="BP215" s="87"/>
      <c r="BQ215" s="87"/>
      <c r="BR215" s="43"/>
      <c r="BS215" s="43"/>
      <c r="BT215" s="43"/>
      <c r="BU215" s="43"/>
      <c r="BV215" s="43"/>
      <c r="BW215" s="43"/>
      <c r="BX215" s="43"/>
      <c r="BY215" s="43"/>
      <c r="BZ215" s="43"/>
      <c r="CA215" s="43"/>
      <c r="CB215" s="43"/>
    </row>
    <row r="216" spans="1:80" s="42" customFormat="1" x14ac:dyDescent="0.25">
      <c r="A216" s="86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  <c r="AH216" s="87"/>
      <c r="AI216" s="87"/>
      <c r="AJ216" s="87"/>
      <c r="AK216" s="87"/>
      <c r="AL216" s="87"/>
      <c r="AM216" s="87"/>
      <c r="AN216" s="87"/>
      <c r="AO216" s="87"/>
      <c r="AP216" s="87"/>
      <c r="AQ216" s="87"/>
      <c r="AR216" s="87"/>
      <c r="AS216" s="87"/>
      <c r="AT216" s="87"/>
      <c r="AU216" s="87"/>
      <c r="AV216" s="87"/>
      <c r="AW216" s="87"/>
      <c r="AX216" s="87"/>
      <c r="AY216" s="87"/>
      <c r="AZ216" s="87"/>
      <c r="BA216" s="87"/>
      <c r="BB216" s="87"/>
      <c r="BC216" s="87"/>
      <c r="BD216" s="87"/>
      <c r="BE216" s="87"/>
      <c r="BF216" s="87"/>
      <c r="BG216" s="87"/>
      <c r="BH216" s="87"/>
      <c r="BI216" s="87"/>
      <c r="BJ216" s="87"/>
      <c r="BK216" s="87"/>
      <c r="BL216" s="87"/>
      <c r="BM216" s="87"/>
      <c r="BN216" s="87"/>
      <c r="BO216" s="87"/>
      <c r="BP216" s="87"/>
      <c r="BQ216" s="87"/>
      <c r="BR216" s="43"/>
      <c r="BS216" s="43"/>
      <c r="BT216" s="43"/>
      <c r="BU216" s="43"/>
      <c r="BV216" s="43"/>
      <c r="BW216" s="43"/>
      <c r="BX216" s="43"/>
      <c r="BY216" s="43"/>
      <c r="BZ216" s="43"/>
      <c r="CA216" s="43"/>
      <c r="CB216" s="43"/>
    </row>
    <row r="217" spans="1:80" s="42" customFormat="1" x14ac:dyDescent="0.25">
      <c r="A217" s="86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  <c r="AV217" s="87"/>
      <c r="AW217" s="87"/>
      <c r="AX217" s="87"/>
      <c r="AY217" s="87"/>
      <c r="AZ217" s="87"/>
      <c r="BA217" s="87"/>
      <c r="BB217" s="87"/>
      <c r="BC217" s="87"/>
      <c r="BD217" s="87"/>
      <c r="BE217" s="87"/>
      <c r="BF217" s="87"/>
      <c r="BG217" s="87"/>
      <c r="BH217" s="87"/>
      <c r="BI217" s="87"/>
      <c r="BJ217" s="87"/>
      <c r="BK217" s="87"/>
      <c r="BL217" s="87"/>
      <c r="BM217" s="87"/>
      <c r="BN217" s="87"/>
      <c r="BO217" s="87"/>
      <c r="BP217" s="87"/>
      <c r="BQ217" s="87"/>
      <c r="BR217" s="43"/>
      <c r="BS217" s="43"/>
      <c r="BT217" s="43"/>
      <c r="BU217" s="43"/>
      <c r="BV217" s="43"/>
      <c r="BW217" s="43"/>
      <c r="BX217" s="43"/>
      <c r="BY217" s="43"/>
      <c r="BZ217" s="43"/>
      <c r="CA217" s="43"/>
      <c r="CB217" s="43"/>
    </row>
    <row r="218" spans="1:80" s="42" customFormat="1" x14ac:dyDescent="0.25">
      <c r="A218" s="86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  <c r="AC218" s="87"/>
      <c r="AD218" s="87"/>
      <c r="AE218" s="87"/>
      <c r="AF218" s="87"/>
      <c r="AG218" s="87"/>
      <c r="AH218" s="87"/>
      <c r="AI218" s="87"/>
      <c r="AJ218" s="87"/>
      <c r="AK218" s="87"/>
      <c r="AL218" s="87"/>
      <c r="AM218" s="87"/>
      <c r="AN218" s="87"/>
      <c r="AO218" s="87"/>
      <c r="AP218" s="87"/>
      <c r="AQ218" s="87"/>
      <c r="AR218" s="87"/>
      <c r="AS218" s="87"/>
      <c r="AT218" s="87"/>
      <c r="AU218" s="87"/>
      <c r="AV218" s="87"/>
      <c r="AW218" s="87"/>
      <c r="AX218" s="87"/>
      <c r="AY218" s="87"/>
      <c r="AZ218" s="87"/>
      <c r="BA218" s="87"/>
      <c r="BB218" s="87"/>
      <c r="BC218" s="87"/>
      <c r="BD218" s="87"/>
      <c r="BE218" s="87"/>
      <c r="BF218" s="87"/>
      <c r="BG218" s="87"/>
      <c r="BH218" s="87"/>
      <c r="BI218" s="87"/>
      <c r="BJ218" s="87"/>
      <c r="BK218" s="87"/>
      <c r="BL218" s="87"/>
      <c r="BM218" s="87"/>
      <c r="BN218" s="87"/>
      <c r="BO218" s="87"/>
      <c r="BP218" s="87"/>
      <c r="BQ218" s="87"/>
      <c r="BR218" s="43"/>
      <c r="BS218" s="43"/>
      <c r="BT218" s="43"/>
      <c r="BU218" s="43"/>
      <c r="BV218" s="43"/>
      <c r="BW218" s="43"/>
      <c r="BX218" s="43"/>
      <c r="BY218" s="43"/>
      <c r="BZ218" s="43"/>
      <c r="CA218" s="43"/>
      <c r="CB218" s="43"/>
    </row>
    <row r="219" spans="1:80" s="42" customFormat="1" x14ac:dyDescent="0.25">
      <c r="A219" s="86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  <c r="AV219" s="87"/>
      <c r="AW219" s="87"/>
      <c r="AX219" s="87"/>
      <c r="AY219" s="87"/>
      <c r="AZ219" s="87"/>
      <c r="BA219" s="87"/>
      <c r="BB219" s="87"/>
      <c r="BC219" s="87"/>
      <c r="BD219" s="87"/>
      <c r="BE219" s="87"/>
      <c r="BF219" s="87"/>
      <c r="BG219" s="87"/>
      <c r="BH219" s="87"/>
      <c r="BI219" s="87"/>
      <c r="BJ219" s="87"/>
      <c r="BK219" s="87"/>
      <c r="BL219" s="87"/>
      <c r="BM219" s="87"/>
      <c r="BN219" s="87"/>
      <c r="BO219" s="87"/>
      <c r="BP219" s="87"/>
      <c r="BQ219" s="87"/>
      <c r="BR219" s="43"/>
      <c r="BS219" s="43"/>
      <c r="BT219" s="43"/>
      <c r="BU219" s="43"/>
      <c r="BV219" s="43"/>
      <c r="BW219" s="43"/>
      <c r="BX219" s="43"/>
      <c r="BY219" s="43"/>
      <c r="BZ219" s="43"/>
      <c r="CA219" s="43"/>
      <c r="CB219" s="43"/>
    </row>
    <row r="220" spans="1:80" s="42" customFormat="1" x14ac:dyDescent="0.25">
      <c r="A220" s="86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  <c r="AV220" s="87"/>
      <c r="AW220" s="87"/>
      <c r="AX220" s="87"/>
      <c r="AY220" s="87"/>
      <c r="AZ220" s="87"/>
      <c r="BA220" s="87"/>
      <c r="BB220" s="87"/>
      <c r="BC220" s="87"/>
      <c r="BD220" s="87"/>
      <c r="BE220" s="87"/>
      <c r="BF220" s="87"/>
      <c r="BG220" s="87"/>
      <c r="BH220" s="87"/>
      <c r="BI220" s="87"/>
      <c r="BJ220" s="87"/>
      <c r="BK220" s="87"/>
      <c r="BL220" s="87"/>
      <c r="BM220" s="87"/>
      <c r="BN220" s="87"/>
      <c r="BO220" s="87"/>
      <c r="BP220" s="87"/>
      <c r="BQ220" s="87"/>
      <c r="BR220" s="43"/>
      <c r="BS220" s="43"/>
      <c r="BT220" s="43"/>
      <c r="BU220" s="43"/>
      <c r="BV220" s="43"/>
      <c r="BW220" s="43"/>
      <c r="BX220" s="43"/>
      <c r="BY220" s="43"/>
      <c r="BZ220" s="43"/>
      <c r="CA220" s="43"/>
      <c r="CB220" s="43"/>
    </row>
    <row r="221" spans="1:80" s="42" customFormat="1" x14ac:dyDescent="0.25">
      <c r="A221" s="86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  <c r="AV221" s="87"/>
      <c r="AW221" s="87"/>
      <c r="AX221" s="87"/>
      <c r="AY221" s="87"/>
      <c r="AZ221" s="87"/>
      <c r="BA221" s="87"/>
      <c r="BB221" s="87"/>
      <c r="BC221" s="87"/>
      <c r="BD221" s="87"/>
      <c r="BE221" s="87"/>
      <c r="BF221" s="87"/>
      <c r="BG221" s="87"/>
      <c r="BH221" s="87"/>
      <c r="BI221" s="87"/>
      <c r="BJ221" s="87"/>
      <c r="BK221" s="87"/>
      <c r="BL221" s="87"/>
      <c r="BM221" s="87"/>
      <c r="BN221" s="87"/>
      <c r="BO221" s="87"/>
      <c r="BP221" s="87"/>
      <c r="BQ221" s="87"/>
      <c r="BR221" s="43"/>
      <c r="BS221" s="43"/>
      <c r="BT221" s="43"/>
      <c r="BU221" s="43"/>
      <c r="BV221" s="43"/>
      <c r="BW221" s="43"/>
      <c r="BX221" s="43"/>
      <c r="BY221" s="43"/>
      <c r="BZ221" s="43"/>
      <c r="CA221" s="43"/>
      <c r="CB221" s="43"/>
    </row>
    <row r="222" spans="1:80" s="42" customFormat="1" x14ac:dyDescent="0.25">
      <c r="A222" s="86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87"/>
      <c r="AV222" s="87"/>
      <c r="AW222" s="87"/>
      <c r="AX222" s="87"/>
      <c r="AY222" s="87"/>
      <c r="AZ222" s="87"/>
      <c r="BA222" s="87"/>
      <c r="BB222" s="87"/>
      <c r="BC222" s="87"/>
      <c r="BD222" s="87"/>
      <c r="BE222" s="87"/>
      <c r="BF222" s="87"/>
      <c r="BG222" s="87"/>
      <c r="BH222" s="87"/>
      <c r="BI222" s="87"/>
      <c r="BJ222" s="87"/>
      <c r="BK222" s="87"/>
      <c r="BL222" s="87"/>
      <c r="BM222" s="87"/>
      <c r="BN222" s="87"/>
      <c r="BO222" s="87"/>
      <c r="BP222" s="87"/>
      <c r="BQ222" s="87"/>
      <c r="BR222" s="43"/>
      <c r="BS222" s="43"/>
      <c r="BT222" s="43"/>
      <c r="BU222" s="43"/>
      <c r="BV222" s="43"/>
      <c r="BW222" s="43"/>
      <c r="BX222" s="43"/>
      <c r="BY222" s="43"/>
      <c r="BZ222" s="43"/>
      <c r="CA222" s="43"/>
      <c r="CB222" s="43"/>
    </row>
    <row r="223" spans="1:80" s="42" customFormat="1" x14ac:dyDescent="0.25">
      <c r="A223" s="86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  <c r="AS223" s="87"/>
      <c r="AT223" s="87"/>
      <c r="AU223" s="87"/>
      <c r="AV223" s="87"/>
      <c r="AW223" s="87"/>
      <c r="AX223" s="87"/>
      <c r="AY223" s="87"/>
      <c r="AZ223" s="87"/>
      <c r="BA223" s="87"/>
      <c r="BB223" s="87"/>
      <c r="BC223" s="87"/>
      <c r="BD223" s="87"/>
      <c r="BE223" s="87"/>
      <c r="BF223" s="87"/>
      <c r="BG223" s="87"/>
      <c r="BH223" s="87"/>
      <c r="BI223" s="87"/>
      <c r="BJ223" s="87"/>
      <c r="BK223" s="87"/>
      <c r="BL223" s="87"/>
      <c r="BM223" s="87"/>
      <c r="BN223" s="87"/>
      <c r="BO223" s="87"/>
      <c r="BP223" s="87"/>
      <c r="BQ223" s="87"/>
      <c r="BR223" s="43"/>
      <c r="BS223" s="43"/>
      <c r="BT223" s="43"/>
      <c r="BU223" s="43"/>
      <c r="BV223" s="43"/>
      <c r="BW223" s="43"/>
      <c r="BX223" s="43"/>
      <c r="BY223" s="43"/>
      <c r="BZ223" s="43"/>
      <c r="CA223" s="43"/>
      <c r="CB223" s="43"/>
    </row>
    <row r="224" spans="1:80" s="42" customFormat="1" x14ac:dyDescent="0.25">
      <c r="A224" s="86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  <c r="AS224" s="87"/>
      <c r="AT224" s="87"/>
      <c r="AU224" s="87"/>
      <c r="AV224" s="87"/>
      <c r="AW224" s="87"/>
      <c r="AX224" s="87"/>
      <c r="AY224" s="87"/>
      <c r="AZ224" s="87"/>
      <c r="BA224" s="87"/>
      <c r="BB224" s="87"/>
      <c r="BC224" s="87"/>
      <c r="BD224" s="87"/>
      <c r="BE224" s="87"/>
      <c r="BF224" s="87"/>
      <c r="BG224" s="87"/>
      <c r="BH224" s="87"/>
      <c r="BI224" s="87"/>
      <c r="BJ224" s="87"/>
      <c r="BK224" s="87"/>
      <c r="BL224" s="87"/>
      <c r="BM224" s="87"/>
      <c r="BN224" s="87"/>
      <c r="BO224" s="87"/>
      <c r="BP224" s="87"/>
      <c r="BQ224" s="87"/>
      <c r="BR224" s="43"/>
      <c r="BS224" s="43"/>
      <c r="BT224" s="43"/>
      <c r="BU224" s="43"/>
      <c r="BV224" s="43"/>
      <c r="BW224" s="43"/>
      <c r="BX224" s="43"/>
      <c r="BY224" s="43"/>
      <c r="BZ224" s="43"/>
      <c r="CA224" s="43"/>
      <c r="CB224" s="43"/>
    </row>
    <row r="225" spans="1:80" s="42" customFormat="1" x14ac:dyDescent="0.25">
      <c r="A225" s="86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  <c r="AS225" s="87"/>
      <c r="AT225" s="87"/>
      <c r="AU225" s="87"/>
      <c r="AV225" s="87"/>
      <c r="AW225" s="87"/>
      <c r="AX225" s="87"/>
      <c r="AY225" s="87"/>
      <c r="AZ225" s="87"/>
      <c r="BA225" s="87"/>
      <c r="BB225" s="87"/>
      <c r="BC225" s="87"/>
      <c r="BD225" s="87"/>
      <c r="BE225" s="87"/>
      <c r="BF225" s="87"/>
      <c r="BG225" s="87"/>
      <c r="BH225" s="87"/>
      <c r="BI225" s="87"/>
      <c r="BJ225" s="87"/>
      <c r="BK225" s="87"/>
      <c r="BL225" s="87"/>
      <c r="BM225" s="87"/>
      <c r="BN225" s="87"/>
      <c r="BO225" s="87"/>
      <c r="BP225" s="87"/>
      <c r="BQ225" s="87"/>
      <c r="BR225" s="43"/>
      <c r="BS225" s="43"/>
      <c r="BT225" s="43"/>
      <c r="BU225" s="43"/>
      <c r="BV225" s="43"/>
      <c r="BW225" s="43"/>
      <c r="BX225" s="43"/>
      <c r="BY225" s="43"/>
      <c r="BZ225" s="43"/>
      <c r="CA225" s="43"/>
      <c r="CB225" s="43"/>
    </row>
    <row r="226" spans="1:80" s="42" customFormat="1" x14ac:dyDescent="0.25">
      <c r="A226" s="86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87"/>
      <c r="AV226" s="87"/>
      <c r="AW226" s="87"/>
      <c r="AX226" s="87"/>
      <c r="AY226" s="87"/>
      <c r="AZ226" s="87"/>
      <c r="BA226" s="87"/>
      <c r="BB226" s="87"/>
      <c r="BC226" s="87"/>
      <c r="BD226" s="87"/>
      <c r="BE226" s="87"/>
      <c r="BF226" s="87"/>
      <c r="BG226" s="87"/>
      <c r="BH226" s="87"/>
      <c r="BI226" s="87"/>
      <c r="BJ226" s="87"/>
      <c r="BK226" s="87"/>
      <c r="BL226" s="87"/>
      <c r="BM226" s="87"/>
      <c r="BN226" s="87"/>
      <c r="BO226" s="87"/>
      <c r="BP226" s="87"/>
      <c r="BQ226" s="87"/>
      <c r="BR226" s="43"/>
      <c r="BS226" s="43"/>
      <c r="BT226" s="43"/>
      <c r="BU226" s="43"/>
      <c r="BV226" s="43"/>
      <c r="BW226" s="43"/>
      <c r="BX226" s="43"/>
      <c r="BY226" s="43"/>
      <c r="BZ226" s="43"/>
      <c r="CA226" s="43"/>
      <c r="CB226" s="43"/>
    </row>
    <row r="227" spans="1:80" s="42" customFormat="1" x14ac:dyDescent="0.25">
      <c r="A227" s="86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87"/>
      <c r="AV227" s="87"/>
      <c r="AW227" s="87"/>
      <c r="AX227" s="87"/>
      <c r="AY227" s="87"/>
      <c r="AZ227" s="87"/>
      <c r="BA227" s="87"/>
      <c r="BB227" s="87"/>
      <c r="BC227" s="87"/>
      <c r="BD227" s="87"/>
      <c r="BE227" s="87"/>
      <c r="BF227" s="87"/>
      <c r="BG227" s="87"/>
      <c r="BH227" s="87"/>
      <c r="BI227" s="87"/>
      <c r="BJ227" s="87"/>
      <c r="BK227" s="87"/>
      <c r="BL227" s="87"/>
      <c r="BM227" s="87"/>
      <c r="BN227" s="87"/>
      <c r="BO227" s="87"/>
      <c r="BP227" s="87"/>
      <c r="BQ227" s="87"/>
      <c r="BR227" s="43"/>
      <c r="BS227" s="43"/>
      <c r="BT227" s="43"/>
      <c r="BU227" s="43"/>
      <c r="BV227" s="43"/>
      <c r="BW227" s="43"/>
      <c r="BX227" s="43"/>
      <c r="BY227" s="43"/>
      <c r="BZ227" s="43"/>
      <c r="CA227" s="43"/>
      <c r="CB227" s="43"/>
    </row>
    <row r="228" spans="1:80" s="42" customFormat="1" x14ac:dyDescent="0.25">
      <c r="A228" s="86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  <c r="AV228" s="87"/>
      <c r="AW228" s="87"/>
      <c r="AX228" s="87"/>
      <c r="AY228" s="87"/>
      <c r="AZ228" s="87"/>
      <c r="BA228" s="87"/>
      <c r="BB228" s="87"/>
      <c r="BC228" s="87"/>
      <c r="BD228" s="87"/>
      <c r="BE228" s="87"/>
      <c r="BF228" s="87"/>
      <c r="BG228" s="87"/>
      <c r="BH228" s="87"/>
      <c r="BI228" s="87"/>
      <c r="BJ228" s="87"/>
      <c r="BK228" s="87"/>
      <c r="BL228" s="87"/>
      <c r="BM228" s="87"/>
      <c r="BN228" s="87"/>
      <c r="BO228" s="87"/>
      <c r="BP228" s="87"/>
      <c r="BQ228" s="87"/>
      <c r="BR228" s="43"/>
      <c r="BS228" s="43"/>
      <c r="BT228" s="43"/>
      <c r="BU228" s="43"/>
      <c r="BV228" s="43"/>
      <c r="BW228" s="43"/>
      <c r="BX228" s="43"/>
      <c r="BY228" s="43"/>
      <c r="BZ228" s="43"/>
      <c r="CA228" s="43"/>
      <c r="CB228" s="43"/>
    </row>
    <row r="229" spans="1:80" s="42" customFormat="1" x14ac:dyDescent="0.25">
      <c r="A229" s="86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  <c r="AS229" s="87"/>
      <c r="AT229" s="87"/>
      <c r="AU229" s="87"/>
      <c r="AV229" s="87"/>
      <c r="AW229" s="87"/>
      <c r="AX229" s="87"/>
      <c r="AY229" s="87"/>
      <c r="AZ229" s="87"/>
      <c r="BA229" s="87"/>
      <c r="BB229" s="87"/>
      <c r="BC229" s="87"/>
      <c r="BD229" s="87"/>
      <c r="BE229" s="87"/>
      <c r="BF229" s="87"/>
      <c r="BG229" s="87"/>
      <c r="BH229" s="87"/>
      <c r="BI229" s="87"/>
      <c r="BJ229" s="87"/>
      <c r="BK229" s="87"/>
      <c r="BL229" s="87"/>
      <c r="BM229" s="87"/>
      <c r="BN229" s="87"/>
      <c r="BO229" s="87"/>
      <c r="BP229" s="87"/>
      <c r="BQ229" s="87"/>
      <c r="BR229" s="43"/>
      <c r="BS229" s="43"/>
      <c r="BT229" s="43"/>
      <c r="BU229" s="43"/>
      <c r="BV229" s="43"/>
      <c r="BW229" s="43"/>
      <c r="BX229" s="43"/>
      <c r="BY229" s="43"/>
      <c r="BZ229" s="43"/>
      <c r="CA229" s="43"/>
      <c r="CB229" s="43"/>
    </row>
    <row r="230" spans="1:80" s="42" customFormat="1" x14ac:dyDescent="0.25">
      <c r="A230" s="86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  <c r="AS230" s="87"/>
      <c r="AT230" s="87"/>
      <c r="AU230" s="87"/>
      <c r="AV230" s="87"/>
      <c r="AW230" s="87"/>
      <c r="AX230" s="87"/>
      <c r="AY230" s="87"/>
      <c r="AZ230" s="87"/>
      <c r="BA230" s="87"/>
      <c r="BB230" s="87"/>
      <c r="BC230" s="87"/>
      <c r="BD230" s="87"/>
      <c r="BE230" s="87"/>
      <c r="BF230" s="87"/>
      <c r="BG230" s="87"/>
      <c r="BH230" s="87"/>
      <c r="BI230" s="87"/>
      <c r="BJ230" s="87"/>
      <c r="BK230" s="87"/>
      <c r="BL230" s="87"/>
      <c r="BM230" s="87"/>
      <c r="BN230" s="87"/>
      <c r="BO230" s="87"/>
      <c r="BP230" s="87"/>
      <c r="BQ230" s="87"/>
      <c r="BR230" s="43"/>
      <c r="BS230" s="43"/>
      <c r="BT230" s="43"/>
      <c r="BU230" s="43"/>
      <c r="BV230" s="43"/>
      <c r="BW230" s="43"/>
      <c r="BX230" s="43"/>
      <c r="BY230" s="43"/>
      <c r="BZ230" s="43"/>
      <c r="CA230" s="43"/>
      <c r="CB230" s="43"/>
    </row>
    <row r="231" spans="1:80" s="42" customFormat="1" x14ac:dyDescent="0.25">
      <c r="A231" s="86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87"/>
      <c r="AV231" s="87"/>
      <c r="AW231" s="87"/>
      <c r="AX231" s="87"/>
      <c r="AY231" s="87"/>
      <c r="AZ231" s="87"/>
      <c r="BA231" s="87"/>
      <c r="BB231" s="87"/>
      <c r="BC231" s="87"/>
      <c r="BD231" s="87"/>
      <c r="BE231" s="87"/>
      <c r="BF231" s="87"/>
      <c r="BG231" s="87"/>
      <c r="BH231" s="87"/>
      <c r="BI231" s="87"/>
      <c r="BJ231" s="87"/>
      <c r="BK231" s="87"/>
      <c r="BL231" s="87"/>
      <c r="BM231" s="87"/>
      <c r="BN231" s="87"/>
      <c r="BO231" s="87"/>
      <c r="BP231" s="87"/>
      <c r="BQ231" s="87"/>
      <c r="BR231" s="43"/>
      <c r="BS231" s="43"/>
      <c r="BT231" s="43"/>
      <c r="BU231" s="43"/>
      <c r="BV231" s="43"/>
      <c r="BW231" s="43"/>
      <c r="BX231" s="43"/>
      <c r="BY231" s="43"/>
      <c r="BZ231" s="43"/>
      <c r="CA231" s="43"/>
      <c r="CB231" s="43"/>
    </row>
    <row r="232" spans="1:80" s="42" customFormat="1" x14ac:dyDescent="0.25">
      <c r="A232" s="86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87"/>
      <c r="AV232" s="87"/>
      <c r="AW232" s="87"/>
      <c r="AX232" s="87"/>
      <c r="AY232" s="87"/>
      <c r="AZ232" s="87"/>
      <c r="BA232" s="87"/>
      <c r="BB232" s="87"/>
      <c r="BC232" s="87"/>
      <c r="BD232" s="87"/>
      <c r="BE232" s="87"/>
      <c r="BF232" s="87"/>
      <c r="BG232" s="87"/>
      <c r="BH232" s="87"/>
      <c r="BI232" s="87"/>
      <c r="BJ232" s="87"/>
      <c r="BK232" s="87"/>
      <c r="BL232" s="87"/>
      <c r="BM232" s="87"/>
      <c r="BN232" s="87"/>
      <c r="BO232" s="87"/>
      <c r="BP232" s="87"/>
      <c r="BQ232" s="87"/>
      <c r="BR232" s="43"/>
      <c r="BS232" s="43"/>
      <c r="BT232" s="43"/>
      <c r="BU232" s="43"/>
      <c r="BV232" s="43"/>
      <c r="BW232" s="43"/>
      <c r="BX232" s="43"/>
      <c r="BY232" s="43"/>
      <c r="BZ232" s="43"/>
      <c r="CA232" s="43"/>
      <c r="CB232" s="43"/>
    </row>
    <row r="233" spans="1:80" s="42" customFormat="1" x14ac:dyDescent="0.25">
      <c r="A233" s="86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  <c r="AS233" s="87"/>
      <c r="AT233" s="87"/>
      <c r="AU233" s="87"/>
      <c r="AV233" s="87"/>
      <c r="AW233" s="87"/>
      <c r="AX233" s="87"/>
      <c r="AY233" s="87"/>
      <c r="AZ233" s="87"/>
      <c r="BA233" s="87"/>
      <c r="BB233" s="87"/>
      <c r="BC233" s="87"/>
      <c r="BD233" s="87"/>
      <c r="BE233" s="87"/>
      <c r="BF233" s="87"/>
      <c r="BG233" s="87"/>
      <c r="BH233" s="87"/>
      <c r="BI233" s="87"/>
      <c r="BJ233" s="87"/>
      <c r="BK233" s="87"/>
      <c r="BL233" s="87"/>
      <c r="BM233" s="87"/>
      <c r="BN233" s="87"/>
      <c r="BO233" s="87"/>
      <c r="BP233" s="87"/>
      <c r="BQ233" s="87"/>
      <c r="BR233" s="43"/>
      <c r="BS233" s="43"/>
      <c r="BT233" s="43"/>
      <c r="BU233" s="43"/>
      <c r="BV233" s="43"/>
      <c r="BW233" s="43"/>
      <c r="BX233" s="43"/>
      <c r="BY233" s="43"/>
      <c r="BZ233" s="43"/>
      <c r="CA233" s="43"/>
      <c r="CB233" s="43"/>
    </row>
    <row r="234" spans="1:80" s="42" customFormat="1" x14ac:dyDescent="0.25">
      <c r="A234" s="86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  <c r="AS234" s="87"/>
      <c r="AT234" s="87"/>
      <c r="AU234" s="87"/>
      <c r="AV234" s="87"/>
      <c r="AW234" s="87"/>
      <c r="AX234" s="87"/>
      <c r="AY234" s="87"/>
      <c r="AZ234" s="87"/>
      <c r="BA234" s="87"/>
      <c r="BB234" s="87"/>
      <c r="BC234" s="87"/>
      <c r="BD234" s="87"/>
      <c r="BE234" s="87"/>
      <c r="BF234" s="87"/>
      <c r="BG234" s="87"/>
      <c r="BH234" s="87"/>
      <c r="BI234" s="87"/>
      <c r="BJ234" s="87"/>
      <c r="BK234" s="87"/>
      <c r="BL234" s="87"/>
      <c r="BM234" s="87"/>
      <c r="BN234" s="87"/>
      <c r="BO234" s="87"/>
      <c r="BP234" s="87"/>
      <c r="BQ234" s="87"/>
      <c r="BR234" s="43"/>
      <c r="BS234" s="43"/>
      <c r="BT234" s="43"/>
      <c r="BU234" s="43"/>
      <c r="BV234" s="43"/>
      <c r="BW234" s="43"/>
      <c r="BX234" s="43"/>
      <c r="BY234" s="43"/>
      <c r="BZ234" s="43"/>
      <c r="CA234" s="43"/>
      <c r="CB234" s="43"/>
    </row>
    <row r="235" spans="1:80" s="42" customFormat="1" x14ac:dyDescent="0.25">
      <c r="A235" s="86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7"/>
      <c r="AK235" s="87"/>
      <c r="AL235" s="87"/>
      <c r="AM235" s="87"/>
      <c r="AN235" s="87"/>
      <c r="AO235" s="87"/>
      <c r="AP235" s="87"/>
      <c r="AQ235" s="87"/>
      <c r="AR235" s="87"/>
      <c r="AS235" s="87"/>
      <c r="AT235" s="87"/>
      <c r="AU235" s="87"/>
      <c r="AV235" s="87"/>
      <c r="AW235" s="87"/>
      <c r="AX235" s="87"/>
      <c r="AY235" s="87"/>
      <c r="AZ235" s="87"/>
      <c r="BA235" s="87"/>
      <c r="BB235" s="87"/>
      <c r="BC235" s="87"/>
      <c r="BD235" s="87"/>
      <c r="BE235" s="87"/>
      <c r="BF235" s="87"/>
      <c r="BG235" s="87"/>
      <c r="BH235" s="87"/>
      <c r="BI235" s="87"/>
      <c r="BJ235" s="87"/>
      <c r="BK235" s="87"/>
      <c r="BL235" s="87"/>
      <c r="BM235" s="87"/>
      <c r="BN235" s="87"/>
      <c r="BO235" s="87"/>
      <c r="BP235" s="87"/>
      <c r="BQ235" s="87"/>
      <c r="BR235" s="43"/>
      <c r="BS235" s="43"/>
      <c r="BT235" s="43"/>
      <c r="BU235" s="43"/>
      <c r="BV235" s="43"/>
      <c r="BW235" s="43"/>
      <c r="BX235" s="43"/>
      <c r="BY235" s="43"/>
      <c r="BZ235" s="43"/>
      <c r="CA235" s="43"/>
      <c r="CB235" s="43"/>
    </row>
    <row r="236" spans="1:80" s="42" customFormat="1" x14ac:dyDescent="0.25">
      <c r="A236" s="86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  <c r="AS236" s="87"/>
      <c r="AT236" s="87"/>
      <c r="AU236" s="87"/>
      <c r="AV236" s="87"/>
      <c r="AW236" s="87"/>
      <c r="AX236" s="87"/>
      <c r="AY236" s="87"/>
      <c r="AZ236" s="87"/>
      <c r="BA236" s="87"/>
      <c r="BB236" s="87"/>
      <c r="BC236" s="87"/>
      <c r="BD236" s="87"/>
      <c r="BE236" s="87"/>
      <c r="BF236" s="87"/>
      <c r="BG236" s="87"/>
      <c r="BH236" s="87"/>
      <c r="BI236" s="87"/>
      <c r="BJ236" s="87"/>
      <c r="BK236" s="87"/>
      <c r="BL236" s="87"/>
      <c r="BM236" s="87"/>
      <c r="BN236" s="87"/>
      <c r="BO236" s="87"/>
      <c r="BP236" s="87"/>
      <c r="BQ236" s="87"/>
      <c r="BR236" s="43"/>
      <c r="BS236" s="43"/>
      <c r="BT236" s="43"/>
      <c r="BU236" s="43"/>
      <c r="BV236" s="43"/>
      <c r="BW236" s="43"/>
      <c r="BX236" s="43"/>
      <c r="BY236" s="43"/>
      <c r="BZ236" s="43"/>
      <c r="CA236" s="43"/>
      <c r="CB236" s="43"/>
    </row>
    <row r="237" spans="1:80" s="42" customFormat="1" x14ac:dyDescent="0.25">
      <c r="A237" s="86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  <c r="AC237" s="87"/>
      <c r="AD237" s="87"/>
      <c r="AE237" s="87"/>
      <c r="AF237" s="87"/>
      <c r="AG237" s="87"/>
      <c r="AH237" s="87"/>
      <c r="AI237" s="87"/>
      <c r="AJ237" s="87"/>
      <c r="AK237" s="87"/>
      <c r="AL237" s="87"/>
      <c r="AM237" s="87"/>
      <c r="AN237" s="87"/>
      <c r="AO237" s="87"/>
      <c r="AP237" s="87"/>
      <c r="AQ237" s="87"/>
      <c r="AR237" s="87"/>
      <c r="AS237" s="87"/>
      <c r="AT237" s="87"/>
      <c r="AU237" s="87"/>
      <c r="AV237" s="87"/>
      <c r="AW237" s="87"/>
      <c r="AX237" s="87"/>
      <c r="AY237" s="87"/>
      <c r="AZ237" s="87"/>
      <c r="BA237" s="87"/>
      <c r="BB237" s="87"/>
      <c r="BC237" s="87"/>
      <c r="BD237" s="87"/>
      <c r="BE237" s="87"/>
      <c r="BF237" s="87"/>
      <c r="BG237" s="87"/>
      <c r="BH237" s="87"/>
      <c r="BI237" s="87"/>
      <c r="BJ237" s="87"/>
      <c r="BK237" s="87"/>
      <c r="BL237" s="87"/>
      <c r="BM237" s="87"/>
      <c r="BN237" s="87"/>
      <c r="BO237" s="87"/>
      <c r="BP237" s="87"/>
      <c r="BQ237" s="87"/>
      <c r="BR237" s="43"/>
      <c r="BS237" s="43"/>
      <c r="BT237" s="43"/>
      <c r="BU237" s="43"/>
      <c r="BV237" s="43"/>
      <c r="BW237" s="43"/>
      <c r="BX237" s="43"/>
      <c r="BY237" s="43"/>
      <c r="BZ237" s="43"/>
      <c r="CA237" s="43"/>
      <c r="CB237" s="43"/>
    </row>
    <row r="238" spans="1:80" s="42" customFormat="1" x14ac:dyDescent="0.25">
      <c r="A238" s="86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  <c r="AC238" s="87"/>
      <c r="AD238" s="87"/>
      <c r="AE238" s="87"/>
      <c r="AF238" s="87"/>
      <c r="AG238" s="87"/>
      <c r="AH238" s="87"/>
      <c r="AI238" s="87"/>
      <c r="AJ238" s="87"/>
      <c r="AK238" s="87"/>
      <c r="AL238" s="87"/>
      <c r="AM238" s="87"/>
      <c r="AN238" s="87"/>
      <c r="AO238" s="87"/>
      <c r="AP238" s="87"/>
      <c r="AQ238" s="87"/>
      <c r="AR238" s="87"/>
      <c r="AS238" s="87"/>
      <c r="AT238" s="87"/>
      <c r="AU238" s="87"/>
      <c r="AV238" s="87"/>
      <c r="AW238" s="87"/>
      <c r="AX238" s="87"/>
      <c r="AY238" s="87"/>
      <c r="AZ238" s="87"/>
      <c r="BA238" s="87"/>
      <c r="BB238" s="87"/>
      <c r="BC238" s="87"/>
      <c r="BD238" s="87"/>
      <c r="BE238" s="87"/>
      <c r="BF238" s="87"/>
      <c r="BG238" s="87"/>
      <c r="BH238" s="87"/>
      <c r="BI238" s="87"/>
      <c r="BJ238" s="87"/>
      <c r="BK238" s="87"/>
      <c r="BL238" s="87"/>
      <c r="BM238" s="87"/>
      <c r="BN238" s="87"/>
      <c r="BO238" s="87"/>
      <c r="BP238" s="87"/>
      <c r="BQ238" s="87"/>
      <c r="BR238" s="43"/>
      <c r="BS238" s="43"/>
      <c r="BT238" s="43"/>
      <c r="BU238" s="43"/>
      <c r="BV238" s="43"/>
      <c r="BW238" s="43"/>
      <c r="BX238" s="43"/>
      <c r="BY238" s="43"/>
      <c r="BZ238" s="43"/>
      <c r="CA238" s="43"/>
      <c r="CB238" s="43"/>
    </row>
    <row r="239" spans="1:80" s="42" customFormat="1" x14ac:dyDescent="0.25">
      <c r="A239" s="86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  <c r="AS239" s="87"/>
      <c r="AT239" s="87"/>
      <c r="AU239" s="87"/>
      <c r="AV239" s="87"/>
      <c r="AW239" s="87"/>
      <c r="AX239" s="87"/>
      <c r="AY239" s="87"/>
      <c r="AZ239" s="87"/>
      <c r="BA239" s="87"/>
      <c r="BB239" s="87"/>
      <c r="BC239" s="87"/>
      <c r="BD239" s="87"/>
      <c r="BE239" s="87"/>
      <c r="BF239" s="87"/>
      <c r="BG239" s="87"/>
      <c r="BH239" s="87"/>
      <c r="BI239" s="87"/>
      <c r="BJ239" s="87"/>
      <c r="BK239" s="87"/>
      <c r="BL239" s="87"/>
      <c r="BM239" s="87"/>
      <c r="BN239" s="87"/>
      <c r="BO239" s="87"/>
      <c r="BP239" s="87"/>
      <c r="BQ239" s="87"/>
      <c r="BR239" s="43"/>
      <c r="BS239" s="43"/>
      <c r="BT239" s="43"/>
      <c r="BU239" s="43"/>
      <c r="BV239" s="43"/>
      <c r="BW239" s="43"/>
      <c r="BX239" s="43"/>
      <c r="BY239" s="43"/>
      <c r="BZ239" s="43"/>
      <c r="CA239" s="43"/>
      <c r="CB239" s="43"/>
    </row>
    <row r="240" spans="1:80" s="42" customFormat="1" x14ac:dyDescent="0.25">
      <c r="A240" s="86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  <c r="AV240" s="87"/>
      <c r="AW240" s="87"/>
      <c r="AX240" s="87"/>
      <c r="AY240" s="87"/>
      <c r="AZ240" s="87"/>
      <c r="BA240" s="87"/>
      <c r="BB240" s="87"/>
      <c r="BC240" s="87"/>
      <c r="BD240" s="87"/>
      <c r="BE240" s="87"/>
      <c r="BF240" s="87"/>
      <c r="BG240" s="87"/>
      <c r="BH240" s="87"/>
      <c r="BI240" s="87"/>
      <c r="BJ240" s="87"/>
      <c r="BK240" s="87"/>
      <c r="BL240" s="87"/>
      <c r="BM240" s="87"/>
      <c r="BN240" s="87"/>
      <c r="BO240" s="87"/>
      <c r="BP240" s="87"/>
      <c r="BQ240" s="87"/>
      <c r="BR240" s="43"/>
      <c r="BS240" s="43"/>
      <c r="BT240" s="43"/>
      <c r="BU240" s="43"/>
      <c r="BV240" s="43"/>
      <c r="BW240" s="43"/>
      <c r="BX240" s="43"/>
      <c r="BY240" s="43"/>
      <c r="BZ240" s="43"/>
      <c r="CA240" s="43"/>
      <c r="CB240" s="43"/>
    </row>
    <row r="241" spans="1:80" s="42" customFormat="1" x14ac:dyDescent="0.25">
      <c r="A241" s="86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87"/>
      <c r="AF241" s="87"/>
      <c r="AG241" s="87"/>
      <c r="AH241" s="87"/>
      <c r="AI241" s="87"/>
      <c r="AJ241" s="87"/>
      <c r="AK241" s="87"/>
      <c r="AL241" s="87"/>
      <c r="AM241" s="87"/>
      <c r="AN241" s="87"/>
      <c r="AO241" s="87"/>
      <c r="AP241" s="87"/>
      <c r="AQ241" s="87"/>
      <c r="AR241" s="87"/>
      <c r="AS241" s="87"/>
      <c r="AT241" s="87"/>
      <c r="AU241" s="87"/>
      <c r="AV241" s="87"/>
      <c r="AW241" s="87"/>
      <c r="AX241" s="87"/>
      <c r="AY241" s="87"/>
      <c r="AZ241" s="87"/>
      <c r="BA241" s="87"/>
      <c r="BB241" s="87"/>
      <c r="BC241" s="87"/>
      <c r="BD241" s="87"/>
      <c r="BE241" s="87"/>
      <c r="BF241" s="87"/>
      <c r="BG241" s="87"/>
      <c r="BH241" s="87"/>
      <c r="BI241" s="87"/>
      <c r="BJ241" s="87"/>
      <c r="BK241" s="87"/>
      <c r="BL241" s="87"/>
      <c r="BM241" s="87"/>
      <c r="BN241" s="87"/>
      <c r="BO241" s="87"/>
      <c r="BP241" s="87"/>
      <c r="BQ241" s="87"/>
      <c r="BR241" s="43"/>
      <c r="BS241" s="43"/>
      <c r="BT241" s="43"/>
      <c r="BU241" s="43"/>
      <c r="BV241" s="43"/>
      <c r="BW241" s="43"/>
      <c r="BX241" s="43"/>
      <c r="BY241" s="43"/>
      <c r="BZ241" s="43"/>
      <c r="CA241" s="43"/>
      <c r="CB241" s="43"/>
    </row>
    <row r="242" spans="1:80" s="42" customFormat="1" x14ac:dyDescent="0.25">
      <c r="A242" s="86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  <c r="AS242" s="87"/>
      <c r="AT242" s="87"/>
      <c r="AU242" s="87"/>
      <c r="AV242" s="87"/>
      <c r="AW242" s="87"/>
      <c r="AX242" s="87"/>
      <c r="AY242" s="87"/>
      <c r="AZ242" s="87"/>
      <c r="BA242" s="87"/>
      <c r="BB242" s="87"/>
      <c r="BC242" s="87"/>
      <c r="BD242" s="87"/>
      <c r="BE242" s="87"/>
      <c r="BF242" s="87"/>
      <c r="BG242" s="87"/>
      <c r="BH242" s="87"/>
      <c r="BI242" s="87"/>
      <c r="BJ242" s="87"/>
      <c r="BK242" s="87"/>
      <c r="BL242" s="87"/>
      <c r="BM242" s="87"/>
      <c r="BN242" s="87"/>
      <c r="BO242" s="87"/>
      <c r="BP242" s="87"/>
      <c r="BQ242" s="87"/>
      <c r="BR242" s="43"/>
      <c r="BS242" s="43"/>
      <c r="BT242" s="43"/>
      <c r="BU242" s="43"/>
      <c r="BV242" s="43"/>
      <c r="BW242" s="43"/>
      <c r="BX242" s="43"/>
      <c r="BY242" s="43"/>
      <c r="BZ242" s="43"/>
      <c r="CA242" s="43"/>
      <c r="CB242" s="43"/>
    </row>
    <row r="243" spans="1:80" s="42" customFormat="1" x14ac:dyDescent="0.25">
      <c r="A243" s="86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  <c r="AC243" s="87"/>
      <c r="AD243" s="87"/>
      <c r="AE243" s="87"/>
      <c r="AF243" s="87"/>
      <c r="AG243" s="87"/>
      <c r="AH243" s="87"/>
      <c r="AI243" s="87"/>
      <c r="AJ243" s="87"/>
      <c r="AK243" s="87"/>
      <c r="AL243" s="87"/>
      <c r="AM243" s="87"/>
      <c r="AN243" s="87"/>
      <c r="AO243" s="87"/>
      <c r="AP243" s="87"/>
      <c r="AQ243" s="87"/>
      <c r="AR243" s="87"/>
      <c r="AS243" s="87"/>
      <c r="AT243" s="87"/>
      <c r="AU243" s="87"/>
      <c r="AV243" s="87"/>
      <c r="AW243" s="87"/>
      <c r="AX243" s="87"/>
      <c r="AY243" s="87"/>
      <c r="AZ243" s="87"/>
      <c r="BA243" s="87"/>
      <c r="BB243" s="87"/>
      <c r="BC243" s="87"/>
      <c r="BD243" s="87"/>
      <c r="BE243" s="87"/>
      <c r="BF243" s="87"/>
      <c r="BG243" s="87"/>
      <c r="BH243" s="87"/>
      <c r="BI243" s="87"/>
      <c r="BJ243" s="87"/>
      <c r="BK243" s="87"/>
      <c r="BL243" s="87"/>
      <c r="BM243" s="87"/>
      <c r="BN243" s="87"/>
      <c r="BO243" s="87"/>
      <c r="BP243" s="87"/>
      <c r="BQ243" s="87"/>
      <c r="BR243" s="43"/>
      <c r="BS243" s="43"/>
      <c r="BT243" s="43"/>
      <c r="BU243" s="43"/>
      <c r="BV243" s="43"/>
      <c r="BW243" s="43"/>
      <c r="BX243" s="43"/>
      <c r="BY243" s="43"/>
      <c r="BZ243" s="43"/>
      <c r="CA243" s="43"/>
      <c r="CB243" s="43"/>
    </row>
    <row r="244" spans="1:80" s="42" customFormat="1" x14ac:dyDescent="0.25">
      <c r="A244" s="86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87"/>
      <c r="AV244" s="87"/>
      <c r="AW244" s="87"/>
      <c r="AX244" s="87"/>
      <c r="AY244" s="87"/>
      <c r="AZ244" s="87"/>
      <c r="BA244" s="87"/>
      <c r="BB244" s="87"/>
      <c r="BC244" s="87"/>
      <c r="BD244" s="87"/>
      <c r="BE244" s="87"/>
      <c r="BF244" s="87"/>
      <c r="BG244" s="87"/>
      <c r="BH244" s="87"/>
      <c r="BI244" s="87"/>
      <c r="BJ244" s="87"/>
      <c r="BK244" s="87"/>
      <c r="BL244" s="87"/>
      <c r="BM244" s="87"/>
      <c r="BN244" s="87"/>
      <c r="BO244" s="87"/>
      <c r="BP244" s="87"/>
      <c r="BQ244" s="87"/>
      <c r="BR244" s="43"/>
      <c r="BS244" s="43"/>
      <c r="BT244" s="43"/>
      <c r="BU244" s="43"/>
      <c r="BV244" s="43"/>
      <c r="BW244" s="43"/>
      <c r="BX244" s="43"/>
      <c r="BY244" s="43"/>
      <c r="BZ244" s="43"/>
      <c r="CA244" s="43"/>
      <c r="CB244" s="43"/>
    </row>
    <row r="245" spans="1:80" s="42" customFormat="1" x14ac:dyDescent="0.25">
      <c r="A245" s="86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87"/>
      <c r="AV245" s="87"/>
      <c r="AW245" s="87"/>
      <c r="AX245" s="87"/>
      <c r="AY245" s="87"/>
      <c r="AZ245" s="87"/>
      <c r="BA245" s="87"/>
      <c r="BB245" s="87"/>
      <c r="BC245" s="87"/>
      <c r="BD245" s="87"/>
      <c r="BE245" s="87"/>
      <c r="BF245" s="87"/>
      <c r="BG245" s="87"/>
      <c r="BH245" s="87"/>
      <c r="BI245" s="87"/>
      <c r="BJ245" s="87"/>
      <c r="BK245" s="87"/>
      <c r="BL245" s="87"/>
      <c r="BM245" s="87"/>
      <c r="BN245" s="87"/>
      <c r="BO245" s="87"/>
      <c r="BP245" s="87"/>
      <c r="BQ245" s="87"/>
      <c r="BR245" s="43"/>
      <c r="BS245" s="43"/>
      <c r="BT245" s="43"/>
      <c r="BU245" s="43"/>
      <c r="BV245" s="43"/>
      <c r="BW245" s="43"/>
      <c r="BX245" s="43"/>
      <c r="BY245" s="43"/>
      <c r="BZ245" s="43"/>
      <c r="CA245" s="43"/>
      <c r="CB245" s="43"/>
    </row>
    <row r="246" spans="1:80" s="42" customFormat="1" x14ac:dyDescent="0.25">
      <c r="A246" s="86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87"/>
      <c r="AV246" s="87"/>
      <c r="AW246" s="87"/>
      <c r="AX246" s="87"/>
      <c r="AY246" s="87"/>
      <c r="AZ246" s="87"/>
      <c r="BA246" s="87"/>
      <c r="BB246" s="87"/>
      <c r="BC246" s="87"/>
      <c r="BD246" s="87"/>
      <c r="BE246" s="87"/>
      <c r="BF246" s="87"/>
      <c r="BG246" s="87"/>
      <c r="BH246" s="87"/>
      <c r="BI246" s="87"/>
      <c r="BJ246" s="87"/>
      <c r="BK246" s="87"/>
      <c r="BL246" s="87"/>
      <c r="BM246" s="87"/>
      <c r="BN246" s="87"/>
      <c r="BO246" s="87"/>
      <c r="BP246" s="87"/>
      <c r="BQ246" s="87"/>
      <c r="BR246" s="43"/>
      <c r="BS246" s="43"/>
      <c r="BT246" s="43"/>
      <c r="BU246" s="43"/>
      <c r="BV246" s="43"/>
      <c r="BW246" s="43"/>
      <c r="BX246" s="43"/>
      <c r="BY246" s="43"/>
      <c r="BZ246" s="43"/>
      <c r="CA246" s="43"/>
      <c r="CB246" s="43"/>
    </row>
    <row r="247" spans="1:80" s="42" customFormat="1" x14ac:dyDescent="0.25">
      <c r="A247" s="86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87"/>
      <c r="AV247" s="87"/>
      <c r="AW247" s="87"/>
      <c r="AX247" s="87"/>
      <c r="AY247" s="87"/>
      <c r="AZ247" s="87"/>
      <c r="BA247" s="87"/>
      <c r="BB247" s="87"/>
      <c r="BC247" s="87"/>
      <c r="BD247" s="87"/>
      <c r="BE247" s="87"/>
      <c r="BF247" s="87"/>
      <c r="BG247" s="87"/>
      <c r="BH247" s="87"/>
      <c r="BI247" s="87"/>
      <c r="BJ247" s="87"/>
      <c r="BK247" s="87"/>
      <c r="BL247" s="87"/>
      <c r="BM247" s="87"/>
      <c r="BN247" s="87"/>
      <c r="BO247" s="87"/>
      <c r="BP247" s="87"/>
      <c r="BQ247" s="87"/>
      <c r="BR247" s="43"/>
      <c r="BS247" s="43"/>
      <c r="BT247" s="43"/>
      <c r="BU247" s="43"/>
      <c r="BV247" s="43"/>
      <c r="BW247" s="43"/>
      <c r="BX247" s="43"/>
      <c r="BY247" s="43"/>
      <c r="BZ247" s="43"/>
      <c r="CA247" s="43"/>
      <c r="CB247" s="43"/>
    </row>
    <row r="248" spans="1:80" s="42" customFormat="1" x14ac:dyDescent="0.25">
      <c r="A248" s="86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87"/>
      <c r="AV248" s="87"/>
      <c r="AW248" s="87"/>
      <c r="AX248" s="87"/>
      <c r="AY248" s="87"/>
      <c r="AZ248" s="87"/>
      <c r="BA248" s="87"/>
      <c r="BB248" s="87"/>
      <c r="BC248" s="87"/>
      <c r="BD248" s="87"/>
      <c r="BE248" s="87"/>
      <c r="BF248" s="87"/>
      <c r="BG248" s="87"/>
      <c r="BH248" s="87"/>
      <c r="BI248" s="87"/>
      <c r="BJ248" s="87"/>
      <c r="BK248" s="87"/>
      <c r="BL248" s="87"/>
      <c r="BM248" s="87"/>
      <c r="BN248" s="87"/>
      <c r="BO248" s="87"/>
      <c r="BP248" s="87"/>
      <c r="BQ248" s="87"/>
      <c r="BR248" s="43"/>
      <c r="BS248" s="43"/>
      <c r="BT248" s="43"/>
      <c r="BU248" s="43"/>
      <c r="BV248" s="43"/>
      <c r="BW248" s="43"/>
      <c r="BX248" s="43"/>
      <c r="BY248" s="43"/>
      <c r="BZ248" s="43"/>
      <c r="CA248" s="43"/>
      <c r="CB248" s="43"/>
    </row>
    <row r="249" spans="1:80" s="42" customFormat="1" x14ac:dyDescent="0.25">
      <c r="A249" s="86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7"/>
      <c r="AK249" s="87"/>
      <c r="AL249" s="87"/>
      <c r="AM249" s="87"/>
      <c r="AN249" s="87"/>
      <c r="AO249" s="87"/>
      <c r="AP249" s="87"/>
      <c r="AQ249" s="87"/>
      <c r="AR249" s="87"/>
      <c r="AS249" s="87"/>
      <c r="AT249" s="87"/>
      <c r="AU249" s="87"/>
      <c r="AV249" s="87"/>
      <c r="AW249" s="87"/>
      <c r="AX249" s="87"/>
      <c r="AY249" s="87"/>
      <c r="AZ249" s="87"/>
      <c r="BA249" s="87"/>
      <c r="BB249" s="87"/>
      <c r="BC249" s="87"/>
      <c r="BD249" s="87"/>
      <c r="BE249" s="87"/>
      <c r="BF249" s="87"/>
      <c r="BG249" s="87"/>
      <c r="BH249" s="87"/>
      <c r="BI249" s="87"/>
      <c r="BJ249" s="87"/>
      <c r="BK249" s="87"/>
      <c r="BL249" s="87"/>
      <c r="BM249" s="87"/>
      <c r="BN249" s="87"/>
      <c r="BO249" s="87"/>
      <c r="BP249" s="87"/>
      <c r="BQ249" s="87"/>
      <c r="BR249" s="43"/>
      <c r="BS249" s="43"/>
      <c r="BT249" s="43"/>
      <c r="BU249" s="43"/>
      <c r="BV249" s="43"/>
      <c r="BW249" s="43"/>
      <c r="BX249" s="43"/>
      <c r="BY249" s="43"/>
      <c r="BZ249" s="43"/>
      <c r="CA249" s="43"/>
      <c r="CB249" s="43"/>
    </row>
    <row r="250" spans="1:80" s="42" customFormat="1" x14ac:dyDescent="0.25">
      <c r="A250" s="86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  <c r="AB250" s="87"/>
      <c r="AC250" s="87"/>
      <c r="AD250" s="87"/>
      <c r="AE250" s="87"/>
      <c r="AF250" s="87"/>
      <c r="AG250" s="87"/>
      <c r="AH250" s="87"/>
      <c r="AI250" s="87"/>
      <c r="AJ250" s="87"/>
      <c r="AK250" s="87"/>
      <c r="AL250" s="87"/>
      <c r="AM250" s="87"/>
      <c r="AN250" s="87"/>
      <c r="AO250" s="87"/>
      <c r="AP250" s="87"/>
      <c r="AQ250" s="87"/>
      <c r="AR250" s="87"/>
      <c r="AS250" s="87"/>
      <c r="AT250" s="87"/>
      <c r="AU250" s="87"/>
      <c r="AV250" s="87"/>
      <c r="AW250" s="87"/>
      <c r="AX250" s="87"/>
      <c r="AY250" s="87"/>
      <c r="AZ250" s="87"/>
      <c r="BA250" s="87"/>
      <c r="BB250" s="87"/>
      <c r="BC250" s="87"/>
      <c r="BD250" s="87"/>
      <c r="BE250" s="87"/>
      <c r="BF250" s="87"/>
      <c r="BG250" s="87"/>
      <c r="BH250" s="87"/>
      <c r="BI250" s="87"/>
      <c r="BJ250" s="87"/>
      <c r="BK250" s="87"/>
      <c r="BL250" s="87"/>
      <c r="BM250" s="87"/>
      <c r="BN250" s="87"/>
      <c r="BO250" s="87"/>
      <c r="BP250" s="87"/>
      <c r="BQ250" s="87"/>
      <c r="BR250" s="43"/>
      <c r="BS250" s="43"/>
      <c r="BT250" s="43"/>
      <c r="BU250" s="43"/>
      <c r="BV250" s="43"/>
      <c r="BW250" s="43"/>
      <c r="BX250" s="43"/>
      <c r="BY250" s="43"/>
      <c r="BZ250" s="43"/>
      <c r="CA250" s="43"/>
      <c r="CB250" s="43"/>
    </row>
    <row r="251" spans="1:80" s="42" customFormat="1" x14ac:dyDescent="0.25">
      <c r="A251" s="86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  <c r="AC251" s="87"/>
      <c r="AD251" s="87"/>
      <c r="AE251" s="87"/>
      <c r="AF251" s="87"/>
      <c r="AG251" s="87"/>
      <c r="AH251" s="87"/>
      <c r="AI251" s="87"/>
      <c r="AJ251" s="87"/>
      <c r="AK251" s="87"/>
      <c r="AL251" s="87"/>
      <c r="AM251" s="87"/>
      <c r="AN251" s="87"/>
      <c r="AO251" s="87"/>
      <c r="AP251" s="87"/>
      <c r="AQ251" s="87"/>
      <c r="AR251" s="87"/>
      <c r="AS251" s="87"/>
      <c r="AT251" s="87"/>
      <c r="AU251" s="87"/>
      <c r="AV251" s="87"/>
      <c r="AW251" s="87"/>
      <c r="AX251" s="87"/>
      <c r="AY251" s="87"/>
      <c r="AZ251" s="87"/>
      <c r="BA251" s="87"/>
      <c r="BB251" s="87"/>
      <c r="BC251" s="87"/>
      <c r="BD251" s="87"/>
      <c r="BE251" s="87"/>
      <c r="BF251" s="87"/>
      <c r="BG251" s="87"/>
      <c r="BH251" s="87"/>
      <c r="BI251" s="87"/>
      <c r="BJ251" s="87"/>
      <c r="BK251" s="87"/>
      <c r="BL251" s="87"/>
      <c r="BM251" s="87"/>
      <c r="BN251" s="87"/>
      <c r="BO251" s="87"/>
      <c r="BP251" s="87"/>
      <c r="BQ251" s="87"/>
      <c r="BR251" s="43"/>
      <c r="BS251" s="43"/>
      <c r="BT251" s="43"/>
      <c r="BU251" s="43"/>
      <c r="BV251" s="43"/>
      <c r="BW251" s="43"/>
      <c r="BX251" s="43"/>
      <c r="BY251" s="43"/>
      <c r="BZ251" s="43"/>
      <c r="CA251" s="43"/>
      <c r="CB251" s="43"/>
    </row>
    <row r="252" spans="1:80" s="42" customFormat="1" x14ac:dyDescent="0.25">
      <c r="A252" s="86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7"/>
      <c r="AG252" s="87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  <c r="AS252" s="87"/>
      <c r="AT252" s="87"/>
      <c r="AU252" s="87"/>
      <c r="AV252" s="87"/>
      <c r="AW252" s="87"/>
      <c r="AX252" s="87"/>
      <c r="AY252" s="87"/>
      <c r="AZ252" s="87"/>
      <c r="BA252" s="87"/>
      <c r="BB252" s="87"/>
      <c r="BC252" s="87"/>
      <c r="BD252" s="87"/>
      <c r="BE252" s="87"/>
      <c r="BF252" s="87"/>
      <c r="BG252" s="87"/>
      <c r="BH252" s="87"/>
      <c r="BI252" s="87"/>
      <c r="BJ252" s="87"/>
      <c r="BK252" s="87"/>
      <c r="BL252" s="87"/>
      <c r="BM252" s="87"/>
      <c r="BN252" s="87"/>
      <c r="BO252" s="87"/>
      <c r="BP252" s="87"/>
      <c r="BQ252" s="87"/>
      <c r="BR252" s="43"/>
      <c r="BS252" s="43"/>
      <c r="BT252" s="43"/>
      <c r="BU252" s="43"/>
      <c r="BV252" s="43"/>
      <c r="BW252" s="43"/>
      <c r="BX252" s="43"/>
      <c r="BY252" s="43"/>
      <c r="BZ252" s="43"/>
      <c r="CA252" s="43"/>
      <c r="CB252" s="43"/>
    </row>
    <row r="253" spans="1:80" s="42" customFormat="1" x14ac:dyDescent="0.25">
      <c r="A253" s="86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7"/>
      <c r="AK253" s="87"/>
      <c r="AL253" s="87"/>
      <c r="AM253" s="87"/>
      <c r="AN253" s="87"/>
      <c r="AO253" s="87"/>
      <c r="AP253" s="87"/>
      <c r="AQ253" s="87"/>
      <c r="AR253" s="87"/>
      <c r="AS253" s="87"/>
      <c r="AT253" s="87"/>
      <c r="AU253" s="87"/>
      <c r="AV253" s="87"/>
      <c r="AW253" s="87"/>
      <c r="AX253" s="87"/>
      <c r="AY253" s="87"/>
      <c r="AZ253" s="87"/>
      <c r="BA253" s="87"/>
      <c r="BB253" s="87"/>
      <c r="BC253" s="87"/>
      <c r="BD253" s="87"/>
      <c r="BE253" s="87"/>
      <c r="BF253" s="87"/>
      <c r="BG253" s="87"/>
      <c r="BH253" s="87"/>
      <c r="BI253" s="87"/>
      <c r="BJ253" s="87"/>
      <c r="BK253" s="87"/>
      <c r="BL253" s="87"/>
      <c r="BM253" s="87"/>
      <c r="BN253" s="87"/>
      <c r="BO253" s="87"/>
      <c r="BP253" s="87"/>
      <c r="BQ253" s="87"/>
      <c r="BR253" s="43"/>
      <c r="BS253" s="43"/>
      <c r="BT253" s="43"/>
      <c r="BU253" s="43"/>
      <c r="BV253" s="43"/>
      <c r="BW253" s="43"/>
      <c r="BX253" s="43"/>
      <c r="BY253" s="43"/>
      <c r="BZ253" s="43"/>
      <c r="CA253" s="43"/>
      <c r="CB253" s="43"/>
    </row>
    <row r="254" spans="1:80" s="42" customFormat="1" x14ac:dyDescent="0.25">
      <c r="A254" s="86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7"/>
      <c r="AK254" s="87"/>
      <c r="AL254" s="87"/>
      <c r="AM254" s="87"/>
      <c r="AN254" s="87"/>
      <c r="AO254" s="87"/>
      <c r="AP254" s="87"/>
      <c r="AQ254" s="87"/>
      <c r="AR254" s="87"/>
      <c r="AS254" s="87"/>
      <c r="AT254" s="87"/>
      <c r="AU254" s="87"/>
      <c r="AV254" s="87"/>
      <c r="AW254" s="87"/>
      <c r="AX254" s="87"/>
      <c r="AY254" s="87"/>
      <c r="AZ254" s="87"/>
      <c r="BA254" s="87"/>
      <c r="BB254" s="87"/>
      <c r="BC254" s="87"/>
      <c r="BD254" s="87"/>
      <c r="BE254" s="87"/>
      <c r="BF254" s="87"/>
      <c r="BG254" s="87"/>
      <c r="BH254" s="87"/>
      <c r="BI254" s="87"/>
      <c r="BJ254" s="87"/>
      <c r="BK254" s="87"/>
      <c r="BL254" s="87"/>
      <c r="BM254" s="87"/>
      <c r="BN254" s="87"/>
      <c r="BO254" s="87"/>
      <c r="BP254" s="87"/>
      <c r="BQ254" s="87"/>
      <c r="BR254" s="43"/>
      <c r="BS254" s="43"/>
      <c r="BT254" s="43"/>
      <c r="BU254" s="43"/>
      <c r="BV254" s="43"/>
      <c r="BW254" s="43"/>
      <c r="BX254" s="43"/>
      <c r="BY254" s="43"/>
      <c r="BZ254" s="43"/>
      <c r="CA254" s="43"/>
      <c r="CB254" s="43"/>
    </row>
    <row r="255" spans="1:80" s="42" customFormat="1" x14ac:dyDescent="0.25">
      <c r="A255" s="86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  <c r="AB255" s="87"/>
      <c r="AC255" s="87"/>
      <c r="AD255" s="87"/>
      <c r="AE255" s="87"/>
      <c r="AF255" s="87"/>
      <c r="AG255" s="87"/>
      <c r="AH255" s="87"/>
      <c r="AI255" s="87"/>
      <c r="AJ255" s="87"/>
      <c r="AK255" s="87"/>
      <c r="AL255" s="87"/>
      <c r="AM255" s="87"/>
      <c r="AN255" s="87"/>
      <c r="AO255" s="87"/>
      <c r="AP255" s="87"/>
      <c r="AQ255" s="87"/>
      <c r="AR255" s="87"/>
      <c r="AS255" s="87"/>
      <c r="AT255" s="87"/>
      <c r="AU255" s="87"/>
      <c r="AV255" s="87"/>
      <c r="AW255" s="87"/>
      <c r="AX255" s="87"/>
      <c r="AY255" s="87"/>
      <c r="AZ255" s="87"/>
      <c r="BA255" s="87"/>
      <c r="BB255" s="87"/>
      <c r="BC255" s="87"/>
      <c r="BD255" s="87"/>
      <c r="BE255" s="87"/>
      <c r="BF255" s="87"/>
      <c r="BG255" s="87"/>
      <c r="BH255" s="87"/>
      <c r="BI255" s="87"/>
      <c r="BJ255" s="87"/>
      <c r="BK255" s="87"/>
      <c r="BL255" s="87"/>
      <c r="BM255" s="87"/>
      <c r="BN255" s="87"/>
      <c r="BO255" s="87"/>
      <c r="BP255" s="87"/>
      <c r="BQ255" s="87"/>
      <c r="BR255" s="43"/>
      <c r="BS255" s="43"/>
      <c r="BT255" s="43"/>
      <c r="BU255" s="43"/>
      <c r="BV255" s="43"/>
      <c r="BW255" s="43"/>
      <c r="BX255" s="43"/>
      <c r="BY255" s="43"/>
      <c r="BZ255" s="43"/>
      <c r="CA255" s="43"/>
      <c r="CB255" s="43"/>
    </row>
    <row r="256" spans="1:80" s="42" customFormat="1" x14ac:dyDescent="0.25">
      <c r="A256" s="86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  <c r="AC256" s="87"/>
      <c r="AD256" s="87"/>
      <c r="AE256" s="87"/>
      <c r="AF256" s="87"/>
      <c r="AG256" s="87"/>
      <c r="AH256" s="87"/>
      <c r="AI256" s="87"/>
      <c r="AJ256" s="87"/>
      <c r="AK256" s="87"/>
      <c r="AL256" s="87"/>
      <c r="AM256" s="87"/>
      <c r="AN256" s="87"/>
      <c r="AO256" s="87"/>
      <c r="AP256" s="87"/>
      <c r="AQ256" s="87"/>
      <c r="AR256" s="87"/>
      <c r="AS256" s="87"/>
      <c r="AT256" s="87"/>
      <c r="AU256" s="87"/>
      <c r="AV256" s="87"/>
      <c r="AW256" s="87"/>
      <c r="AX256" s="87"/>
      <c r="AY256" s="87"/>
      <c r="AZ256" s="87"/>
      <c r="BA256" s="87"/>
      <c r="BB256" s="87"/>
      <c r="BC256" s="87"/>
      <c r="BD256" s="87"/>
      <c r="BE256" s="87"/>
      <c r="BF256" s="87"/>
      <c r="BG256" s="87"/>
      <c r="BH256" s="87"/>
      <c r="BI256" s="87"/>
      <c r="BJ256" s="87"/>
      <c r="BK256" s="87"/>
      <c r="BL256" s="87"/>
      <c r="BM256" s="87"/>
      <c r="BN256" s="87"/>
      <c r="BO256" s="87"/>
      <c r="BP256" s="87"/>
      <c r="BQ256" s="87"/>
      <c r="BR256" s="43"/>
      <c r="BS256" s="43"/>
      <c r="BT256" s="43"/>
      <c r="BU256" s="43"/>
      <c r="BV256" s="43"/>
      <c r="BW256" s="43"/>
      <c r="BX256" s="43"/>
      <c r="BY256" s="43"/>
      <c r="BZ256" s="43"/>
      <c r="CA256" s="43"/>
      <c r="CB256" s="43"/>
    </row>
    <row r="257" spans="1:80" s="42" customFormat="1" x14ac:dyDescent="0.25">
      <c r="A257" s="86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  <c r="AB257" s="87"/>
      <c r="AC257" s="87"/>
      <c r="AD257" s="87"/>
      <c r="AE257" s="87"/>
      <c r="AF257" s="87"/>
      <c r="AG257" s="87"/>
      <c r="AH257" s="87"/>
      <c r="AI257" s="87"/>
      <c r="AJ257" s="87"/>
      <c r="AK257" s="87"/>
      <c r="AL257" s="87"/>
      <c r="AM257" s="87"/>
      <c r="AN257" s="87"/>
      <c r="AO257" s="87"/>
      <c r="AP257" s="87"/>
      <c r="AQ257" s="87"/>
      <c r="AR257" s="87"/>
      <c r="AS257" s="87"/>
      <c r="AT257" s="87"/>
      <c r="AU257" s="87"/>
      <c r="AV257" s="87"/>
      <c r="AW257" s="87"/>
      <c r="AX257" s="87"/>
      <c r="AY257" s="87"/>
      <c r="AZ257" s="87"/>
      <c r="BA257" s="87"/>
      <c r="BB257" s="87"/>
      <c r="BC257" s="87"/>
      <c r="BD257" s="87"/>
      <c r="BE257" s="87"/>
      <c r="BF257" s="87"/>
      <c r="BG257" s="87"/>
      <c r="BH257" s="87"/>
      <c r="BI257" s="87"/>
      <c r="BJ257" s="87"/>
      <c r="BK257" s="87"/>
      <c r="BL257" s="87"/>
      <c r="BM257" s="87"/>
      <c r="BN257" s="87"/>
      <c r="BO257" s="87"/>
      <c r="BP257" s="87"/>
      <c r="BQ257" s="87"/>
      <c r="BR257" s="43"/>
      <c r="BS257" s="43"/>
      <c r="BT257" s="43"/>
      <c r="BU257" s="43"/>
      <c r="BV257" s="43"/>
      <c r="BW257" s="43"/>
      <c r="BX257" s="43"/>
      <c r="BY257" s="43"/>
      <c r="BZ257" s="43"/>
      <c r="CA257" s="43"/>
      <c r="CB257" s="43"/>
    </row>
    <row r="258" spans="1:80" s="42" customFormat="1" x14ac:dyDescent="0.25">
      <c r="A258" s="86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7"/>
      <c r="AK258" s="87"/>
      <c r="AL258" s="87"/>
      <c r="AM258" s="87"/>
      <c r="AN258" s="87"/>
      <c r="AO258" s="87"/>
      <c r="AP258" s="87"/>
      <c r="AQ258" s="87"/>
      <c r="AR258" s="87"/>
      <c r="AS258" s="87"/>
      <c r="AT258" s="87"/>
      <c r="AU258" s="87"/>
      <c r="AV258" s="87"/>
      <c r="AW258" s="87"/>
      <c r="AX258" s="87"/>
      <c r="AY258" s="87"/>
      <c r="AZ258" s="87"/>
      <c r="BA258" s="87"/>
      <c r="BB258" s="87"/>
      <c r="BC258" s="87"/>
      <c r="BD258" s="87"/>
      <c r="BE258" s="87"/>
      <c r="BF258" s="87"/>
      <c r="BG258" s="87"/>
      <c r="BH258" s="87"/>
      <c r="BI258" s="87"/>
      <c r="BJ258" s="87"/>
      <c r="BK258" s="87"/>
      <c r="BL258" s="87"/>
      <c r="BM258" s="87"/>
      <c r="BN258" s="87"/>
      <c r="BO258" s="87"/>
      <c r="BP258" s="87"/>
      <c r="BQ258" s="87"/>
      <c r="BR258" s="43"/>
      <c r="BS258" s="43"/>
      <c r="BT258" s="43"/>
      <c r="BU258" s="43"/>
      <c r="BV258" s="43"/>
      <c r="BW258" s="43"/>
      <c r="BX258" s="43"/>
      <c r="BY258" s="43"/>
      <c r="BZ258" s="43"/>
      <c r="CA258" s="43"/>
      <c r="CB258" s="43"/>
    </row>
    <row r="259" spans="1:80" s="42" customFormat="1" x14ac:dyDescent="0.25">
      <c r="A259" s="86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87"/>
      <c r="AS259" s="87"/>
      <c r="AT259" s="87"/>
      <c r="AU259" s="87"/>
      <c r="AV259" s="87"/>
      <c r="AW259" s="87"/>
      <c r="AX259" s="87"/>
      <c r="AY259" s="87"/>
      <c r="AZ259" s="87"/>
      <c r="BA259" s="87"/>
      <c r="BB259" s="87"/>
      <c r="BC259" s="87"/>
      <c r="BD259" s="87"/>
      <c r="BE259" s="87"/>
      <c r="BF259" s="87"/>
      <c r="BG259" s="87"/>
      <c r="BH259" s="87"/>
      <c r="BI259" s="87"/>
      <c r="BJ259" s="87"/>
      <c r="BK259" s="87"/>
      <c r="BL259" s="87"/>
      <c r="BM259" s="87"/>
      <c r="BN259" s="87"/>
      <c r="BO259" s="87"/>
      <c r="BP259" s="87"/>
      <c r="BQ259" s="87"/>
      <c r="BR259" s="43"/>
      <c r="BS259" s="43"/>
      <c r="BT259" s="43"/>
      <c r="BU259" s="43"/>
      <c r="BV259" s="43"/>
      <c r="BW259" s="43"/>
      <c r="BX259" s="43"/>
      <c r="BY259" s="43"/>
      <c r="BZ259" s="43"/>
      <c r="CA259" s="43"/>
      <c r="CB259" s="43"/>
    </row>
    <row r="260" spans="1:80" s="42" customFormat="1" x14ac:dyDescent="0.25">
      <c r="A260" s="86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  <c r="AC260" s="87"/>
      <c r="AD260" s="87"/>
      <c r="AE260" s="87"/>
      <c r="AF260" s="87"/>
      <c r="AG260" s="87"/>
      <c r="AH260" s="87"/>
      <c r="AI260" s="87"/>
      <c r="AJ260" s="87"/>
      <c r="AK260" s="87"/>
      <c r="AL260" s="87"/>
      <c r="AM260" s="87"/>
      <c r="AN260" s="87"/>
      <c r="AO260" s="87"/>
      <c r="AP260" s="87"/>
      <c r="AQ260" s="87"/>
      <c r="AR260" s="87"/>
      <c r="AS260" s="87"/>
      <c r="AT260" s="87"/>
      <c r="AU260" s="87"/>
      <c r="AV260" s="87"/>
      <c r="AW260" s="87"/>
      <c r="AX260" s="87"/>
      <c r="AY260" s="87"/>
      <c r="AZ260" s="87"/>
      <c r="BA260" s="87"/>
      <c r="BB260" s="87"/>
      <c r="BC260" s="87"/>
      <c r="BD260" s="87"/>
      <c r="BE260" s="87"/>
      <c r="BF260" s="87"/>
      <c r="BG260" s="87"/>
      <c r="BH260" s="87"/>
      <c r="BI260" s="87"/>
      <c r="BJ260" s="87"/>
      <c r="BK260" s="87"/>
      <c r="BL260" s="87"/>
      <c r="BM260" s="87"/>
      <c r="BN260" s="87"/>
      <c r="BO260" s="87"/>
      <c r="BP260" s="87"/>
      <c r="BQ260" s="87"/>
      <c r="BR260" s="43"/>
      <c r="BS260" s="43"/>
      <c r="BT260" s="43"/>
      <c r="BU260" s="43"/>
      <c r="BV260" s="43"/>
      <c r="BW260" s="43"/>
      <c r="BX260" s="43"/>
      <c r="BY260" s="43"/>
      <c r="BZ260" s="43"/>
      <c r="CA260" s="43"/>
      <c r="CB260" s="43"/>
    </row>
    <row r="261" spans="1:80" s="42" customFormat="1" x14ac:dyDescent="0.25">
      <c r="A261" s="86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  <c r="AC261" s="87"/>
      <c r="AD261" s="87"/>
      <c r="AE261" s="87"/>
      <c r="AF261" s="87"/>
      <c r="AG261" s="87"/>
      <c r="AH261" s="87"/>
      <c r="AI261" s="87"/>
      <c r="AJ261" s="87"/>
      <c r="AK261" s="87"/>
      <c r="AL261" s="87"/>
      <c r="AM261" s="87"/>
      <c r="AN261" s="87"/>
      <c r="AO261" s="87"/>
      <c r="AP261" s="87"/>
      <c r="AQ261" s="87"/>
      <c r="AR261" s="87"/>
      <c r="AS261" s="87"/>
      <c r="AT261" s="87"/>
      <c r="AU261" s="87"/>
      <c r="AV261" s="87"/>
      <c r="AW261" s="87"/>
      <c r="AX261" s="87"/>
      <c r="AY261" s="87"/>
      <c r="AZ261" s="87"/>
      <c r="BA261" s="87"/>
      <c r="BB261" s="87"/>
      <c r="BC261" s="87"/>
      <c r="BD261" s="87"/>
      <c r="BE261" s="87"/>
      <c r="BF261" s="87"/>
      <c r="BG261" s="87"/>
      <c r="BH261" s="87"/>
      <c r="BI261" s="87"/>
      <c r="BJ261" s="87"/>
      <c r="BK261" s="87"/>
      <c r="BL261" s="87"/>
      <c r="BM261" s="87"/>
      <c r="BN261" s="87"/>
      <c r="BO261" s="87"/>
      <c r="BP261" s="87"/>
      <c r="BQ261" s="87"/>
      <c r="BR261" s="43"/>
      <c r="BS261" s="43"/>
      <c r="BT261" s="43"/>
      <c r="BU261" s="43"/>
      <c r="BV261" s="43"/>
      <c r="BW261" s="43"/>
      <c r="BX261" s="43"/>
      <c r="BY261" s="43"/>
      <c r="BZ261" s="43"/>
      <c r="CA261" s="43"/>
      <c r="CB261" s="43"/>
    </row>
    <row r="262" spans="1:80" s="42" customFormat="1" x14ac:dyDescent="0.25">
      <c r="A262" s="86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  <c r="AC262" s="87"/>
      <c r="AD262" s="87"/>
      <c r="AE262" s="87"/>
      <c r="AF262" s="87"/>
      <c r="AG262" s="87"/>
      <c r="AH262" s="87"/>
      <c r="AI262" s="87"/>
      <c r="AJ262" s="87"/>
      <c r="AK262" s="87"/>
      <c r="AL262" s="87"/>
      <c r="AM262" s="87"/>
      <c r="AN262" s="87"/>
      <c r="AO262" s="87"/>
      <c r="AP262" s="87"/>
      <c r="AQ262" s="87"/>
      <c r="AR262" s="87"/>
      <c r="AS262" s="87"/>
      <c r="AT262" s="87"/>
      <c r="AU262" s="87"/>
      <c r="AV262" s="87"/>
      <c r="AW262" s="87"/>
      <c r="AX262" s="87"/>
      <c r="AY262" s="87"/>
      <c r="AZ262" s="87"/>
      <c r="BA262" s="87"/>
      <c r="BB262" s="87"/>
      <c r="BC262" s="87"/>
      <c r="BD262" s="87"/>
      <c r="BE262" s="87"/>
      <c r="BF262" s="87"/>
      <c r="BG262" s="87"/>
      <c r="BH262" s="87"/>
      <c r="BI262" s="87"/>
      <c r="BJ262" s="87"/>
      <c r="BK262" s="87"/>
      <c r="BL262" s="87"/>
      <c r="BM262" s="87"/>
      <c r="BN262" s="87"/>
      <c r="BO262" s="87"/>
      <c r="BP262" s="87"/>
      <c r="BQ262" s="87"/>
      <c r="BR262" s="43"/>
      <c r="BS262" s="43"/>
      <c r="BT262" s="43"/>
      <c r="BU262" s="43"/>
      <c r="BV262" s="43"/>
      <c r="BW262" s="43"/>
      <c r="BX262" s="43"/>
      <c r="BY262" s="43"/>
      <c r="BZ262" s="43"/>
      <c r="CA262" s="43"/>
      <c r="CB262" s="43"/>
    </row>
    <row r="263" spans="1:80" s="42" customFormat="1" x14ac:dyDescent="0.25">
      <c r="A263" s="86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87"/>
      <c r="AC263" s="87"/>
      <c r="AD263" s="87"/>
      <c r="AE263" s="87"/>
      <c r="AF263" s="87"/>
      <c r="AG263" s="87"/>
      <c r="AH263" s="87"/>
      <c r="AI263" s="87"/>
      <c r="AJ263" s="87"/>
      <c r="AK263" s="87"/>
      <c r="AL263" s="87"/>
      <c r="AM263" s="87"/>
      <c r="AN263" s="87"/>
      <c r="AO263" s="87"/>
      <c r="AP263" s="87"/>
      <c r="AQ263" s="87"/>
      <c r="AR263" s="87"/>
      <c r="AS263" s="87"/>
      <c r="AT263" s="87"/>
      <c r="AU263" s="87"/>
      <c r="AV263" s="87"/>
      <c r="AW263" s="87"/>
      <c r="AX263" s="87"/>
      <c r="AY263" s="87"/>
      <c r="AZ263" s="87"/>
      <c r="BA263" s="87"/>
      <c r="BB263" s="87"/>
      <c r="BC263" s="87"/>
      <c r="BD263" s="87"/>
      <c r="BE263" s="87"/>
      <c r="BF263" s="87"/>
      <c r="BG263" s="87"/>
      <c r="BH263" s="87"/>
      <c r="BI263" s="87"/>
      <c r="BJ263" s="87"/>
      <c r="BK263" s="87"/>
      <c r="BL263" s="87"/>
      <c r="BM263" s="87"/>
      <c r="BN263" s="87"/>
      <c r="BO263" s="87"/>
      <c r="BP263" s="87"/>
      <c r="BQ263" s="87"/>
      <c r="BR263" s="43"/>
      <c r="BS263" s="43"/>
      <c r="BT263" s="43"/>
      <c r="BU263" s="43"/>
      <c r="BV263" s="43"/>
      <c r="BW263" s="43"/>
      <c r="BX263" s="43"/>
      <c r="BY263" s="43"/>
      <c r="BZ263" s="43"/>
      <c r="CA263" s="43"/>
      <c r="CB263" s="43"/>
    </row>
    <row r="264" spans="1:80" s="42" customFormat="1" x14ac:dyDescent="0.25">
      <c r="A264" s="86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  <c r="AB264" s="87"/>
      <c r="AC264" s="87"/>
      <c r="AD264" s="87"/>
      <c r="AE264" s="87"/>
      <c r="AF264" s="87"/>
      <c r="AG264" s="87"/>
      <c r="AH264" s="87"/>
      <c r="AI264" s="87"/>
      <c r="AJ264" s="87"/>
      <c r="AK264" s="87"/>
      <c r="AL264" s="87"/>
      <c r="AM264" s="87"/>
      <c r="AN264" s="87"/>
      <c r="AO264" s="87"/>
      <c r="AP264" s="87"/>
      <c r="AQ264" s="87"/>
      <c r="AR264" s="87"/>
      <c r="AS264" s="87"/>
      <c r="AT264" s="87"/>
      <c r="AU264" s="87"/>
      <c r="AV264" s="87"/>
      <c r="AW264" s="87"/>
      <c r="AX264" s="87"/>
      <c r="AY264" s="87"/>
      <c r="AZ264" s="87"/>
      <c r="BA264" s="87"/>
      <c r="BB264" s="87"/>
      <c r="BC264" s="87"/>
      <c r="BD264" s="87"/>
      <c r="BE264" s="87"/>
      <c r="BF264" s="87"/>
      <c r="BG264" s="87"/>
      <c r="BH264" s="87"/>
      <c r="BI264" s="87"/>
      <c r="BJ264" s="87"/>
      <c r="BK264" s="87"/>
      <c r="BL264" s="87"/>
      <c r="BM264" s="87"/>
      <c r="BN264" s="87"/>
      <c r="BO264" s="87"/>
      <c r="BP264" s="87"/>
      <c r="BQ264" s="87"/>
      <c r="BR264" s="43"/>
      <c r="BS264" s="43"/>
      <c r="BT264" s="43"/>
      <c r="BU264" s="43"/>
      <c r="BV264" s="43"/>
      <c r="BW264" s="43"/>
      <c r="BX264" s="43"/>
      <c r="BY264" s="43"/>
      <c r="BZ264" s="43"/>
      <c r="CA264" s="43"/>
      <c r="CB264" s="43"/>
    </row>
    <row r="265" spans="1:80" s="42" customFormat="1" x14ac:dyDescent="0.25">
      <c r="A265" s="86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  <c r="AC265" s="87"/>
      <c r="AD265" s="87"/>
      <c r="AE265" s="87"/>
      <c r="AF265" s="87"/>
      <c r="AG265" s="87"/>
      <c r="AH265" s="87"/>
      <c r="AI265" s="87"/>
      <c r="AJ265" s="87"/>
      <c r="AK265" s="87"/>
      <c r="AL265" s="87"/>
      <c r="AM265" s="87"/>
      <c r="AN265" s="87"/>
      <c r="AO265" s="87"/>
      <c r="AP265" s="87"/>
      <c r="AQ265" s="87"/>
      <c r="AR265" s="87"/>
      <c r="AS265" s="87"/>
      <c r="AT265" s="87"/>
      <c r="AU265" s="87"/>
      <c r="AV265" s="87"/>
      <c r="AW265" s="87"/>
      <c r="AX265" s="87"/>
      <c r="AY265" s="87"/>
      <c r="AZ265" s="87"/>
      <c r="BA265" s="87"/>
      <c r="BB265" s="87"/>
      <c r="BC265" s="87"/>
      <c r="BD265" s="87"/>
      <c r="BE265" s="87"/>
      <c r="BF265" s="87"/>
      <c r="BG265" s="87"/>
      <c r="BH265" s="87"/>
      <c r="BI265" s="87"/>
      <c r="BJ265" s="87"/>
      <c r="BK265" s="87"/>
      <c r="BL265" s="87"/>
      <c r="BM265" s="87"/>
      <c r="BN265" s="87"/>
      <c r="BO265" s="87"/>
      <c r="BP265" s="87"/>
      <c r="BQ265" s="87"/>
      <c r="BR265" s="43"/>
      <c r="BS265" s="43"/>
      <c r="BT265" s="43"/>
      <c r="BU265" s="43"/>
      <c r="BV265" s="43"/>
      <c r="BW265" s="43"/>
      <c r="BX265" s="43"/>
      <c r="BY265" s="43"/>
      <c r="BZ265" s="43"/>
      <c r="CA265" s="43"/>
      <c r="CB265" s="43"/>
    </row>
    <row r="266" spans="1:80" s="42" customFormat="1" x14ac:dyDescent="0.25">
      <c r="A266" s="86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  <c r="AC266" s="87"/>
      <c r="AD266" s="87"/>
      <c r="AE266" s="87"/>
      <c r="AF266" s="87"/>
      <c r="AG266" s="87"/>
      <c r="AH266" s="87"/>
      <c r="AI266" s="87"/>
      <c r="AJ266" s="87"/>
      <c r="AK266" s="87"/>
      <c r="AL266" s="87"/>
      <c r="AM266" s="87"/>
      <c r="AN266" s="87"/>
      <c r="AO266" s="87"/>
      <c r="AP266" s="87"/>
      <c r="AQ266" s="87"/>
      <c r="AR266" s="87"/>
      <c r="AS266" s="87"/>
      <c r="AT266" s="87"/>
      <c r="AU266" s="87"/>
      <c r="AV266" s="87"/>
      <c r="AW266" s="87"/>
      <c r="AX266" s="87"/>
      <c r="AY266" s="87"/>
      <c r="AZ266" s="87"/>
      <c r="BA266" s="87"/>
      <c r="BB266" s="87"/>
      <c r="BC266" s="87"/>
      <c r="BD266" s="87"/>
      <c r="BE266" s="87"/>
      <c r="BF266" s="87"/>
      <c r="BG266" s="87"/>
      <c r="BH266" s="87"/>
      <c r="BI266" s="87"/>
      <c r="BJ266" s="87"/>
      <c r="BK266" s="87"/>
      <c r="BL266" s="87"/>
      <c r="BM266" s="87"/>
      <c r="BN266" s="87"/>
      <c r="BO266" s="87"/>
      <c r="BP266" s="87"/>
      <c r="BQ266" s="87"/>
      <c r="BR266" s="43"/>
      <c r="BS266" s="43"/>
      <c r="BT266" s="43"/>
      <c r="BU266" s="43"/>
      <c r="BV266" s="43"/>
      <c r="BW266" s="43"/>
      <c r="BX266" s="43"/>
      <c r="BY266" s="43"/>
      <c r="BZ266" s="43"/>
      <c r="CA266" s="43"/>
      <c r="CB266" s="43"/>
    </row>
    <row r="267" spans="1:80" s="42" customFormat="1" x14ac:dyDescent="0.25">
      <c r="A267" s="86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7"/>
      <c r="AC267" s="87"/>
      <c r="AD267" s="87"/>
      <c r="AE267" s="87"/>
      <c r="AF267" s="87"/>
      <c r="AG267" s="87"/>
      <c r="AH267" s="87"/>
      <c r="AI267" s="87"/>
      <c r="AJ267" s="87"/>
      <c r="AK267" s="87"/>
      <c r="AL267" s="87"/>
      <c r="AM267" s="87"/>
      <c r="AN267" s="87"/>
      <c r="AO267" s="87"/>
      <c r="AP267" s="87"/>
      <c r="AQ267" s="87"/>
      <c r="AR267" s="87"/>
      <c r="AS267" s="87"/>
      <c r="AT267" s="87"/>
      <c r="AU267" s="87"/>
      <c r="AV267" s="87"/>
      <c r="AW267" s="87"/>
      <c r="AX267" s="87"/>
      <c r="AY267" s="87"/>
      <c r="AZ267" s="87"/>
      <c r="BA267" s="87"/>
      <c r="BB267" s="87"/>
      <c r="BC267" s="87"/>
      <c r="BD267" s="87"/>
      <c r="BE267" s="87"/>
      <c r="BF267" s="87"/>
      <c r="BG267" s="87"/>
      <c r="BH267" s="87"/>
      <c r="BI267" s="87"/>
      <c r="BJ267" s="87"/>
      <c r="BK267" s="87"/>
      <c r="BL267" s="87"/>
      <c r="BM267" s="87"/>
      <c r="BN267" s="87"/>
      <c r="BO267" s="87"/>
      <c r="BP267" s="87"/>
      <c r="BQ267" s="87"/>
      <c r="BR267" s="43"/>
      <c r="BS267" s="43"/>
      <c r="BT267" s="43"/>
      <c r="BU267" s="43"/>
      <c r="BV267" s="43"/>
      <c r="BW267" s="43"/>
      <c r="BX267" s="43"/>
      <c r="BY267" s="43"/>
      <c r="BZ267" s="43"/>
      <c r="CA267" s="43"/>
      <c r="CB267" s="43"/>
    </row>
    <row r="268" spans="1:80" s="42" customFormat="1" x14ac:dyDescent="0.25">
      <c r="A268" s="86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  <c r="AC268" s="87"/>
      <c r="AD268" s="87"/>
      <c r="AE268" s="87"/>
      <c r="AF268" s="87"/>
      <c r="AG268" s="87"/>
      <c r="AH268" s="87"/>
      <c r="AI268" s="87"/>
      <c r="AJ268" s="87"/>
      <c r="AK268" s="87"/>
      <c r="AL268" s="87"/>
      <c r="AM268" s="87"/>
      <c r="AN268" s="87"/>
      <c r="AO268" s="87"/>
      <c r="AP268" s="87"/>
      <c r="AQ268" s="87"/>
      <c r="AR268" s="87"/>
      <c r="AS268" s="87"/>
      <c r="AT268" s="87"/>
      <c r="AU268" s="87"/>
      <c r="AV268" s="87"/>
      <c r="AW268" s="87"/>
      <c r="AX268" s="87"/>
      <c r="AY268" s="87"/>
      <c r="AZ268" s="87"/>
      <c r="BA268" s="87"/>
      <c r="BB268" s="87"/>
      <c r="BC268" s="87"/>
      <c r="BD268" s="87"/>
      <c r="BE268" s="87"/>
      <c r="BF268" s="87"/>
      <c r="BG268" s="87"/>
      <c r="BH268" s="87"/>
      <c r="BI268" s="87"/>
      <c r="BJ268" s="87"/>
      <c r="BK268" s="87"/>
      <c r="BL268" s="87"/>
      <c r="BM268" s="87"/>
      <c r="BN268" s="87"/>
      <c r="BO268" s="87"/>
      <c r="BP268" s="87"/>
      <c r="BQ268" s="87"/>
      <c r="BR268" s="43"/>
      <c r="BS268" s="43"/>
      <c r="BT268" s="43"/>
      <c r="BU268" s="43"/>
      <c r="BV268" s="43"/>
      <c r="BW268" s="43"/>
      <c r="BX268" s="43"/>
      <c r="BY268" s="43"/>
      <c r="BZ268" s="43"/>
      <c r="CA268" s="43"/>
      <c r="CB268" s="43"/>
    </row>
    <row r="269" spans="1:80" s="42" customFormat="1" x14ac:dyDescent="0.25">
      <c r="A269" s="86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  <c r="AC269" s="87"/>
      <c r="AD269" s="87"/>
      <c r="AE269" s="87"/>
      <c r="AF269" s="87"/>
      <c r="AG269" s="87"/>
      <c r="AH269" s="87"/>
      <c r="AI269" s="87"/>
      <c r="AJ269" s="87"/>
      <c r="AK269" s="87"/>
      <c r="AL269" s="87"/>
      <c r="AM269" s="87"/>
      <c r="AN269" s="87"/>
      <c r="AO269" s="87"/>
      <c r="AP269" s="87"/>
      <c r="AQ269" s="87"/>
      <c r="AR269" s="87"/>
      <c r="AS269" s="87"/>
      <c r="AT269" s="87"/>
      <c r="AU269" s="87"/>
      <c r="AV269" s="87"/>
      <c r="AW269" s="87"/>
      <c r="AX269" s="87"/>
      <c r="AY269" s="87"/>
      <c r="AZ269" s="87"/>
      <c r="BA269" s="87"/>
      <c r="BB269" s="87"/>
      <c r="BC269" s="87"/>
      <c r="BD269" s="87"/>
      <c r="BE269" s="87"/>
      <c r="BF269" s="87"/>
      <c r="BG269" s="87"/>
      <c r="BH269" s="87"/>
      <c r="BI269" s="87"/>
      <c r="BJ269" s="87"/>
      <c r="BK269" s="87"/>
      <c r="BL269" s="87"/>
      <c r="BM269" s="87"/>
      <c r="BN269" s="87"/>
      <c r="BO269" s="87"/>
      <c r="BP269" s="87"/>
      <c r="BQ269" s="87"/>
      <c r="BR269" s="43"/>
      <c r="BS269" s="43"/>
      <c r="BT269" s="43"/>
      <c r="BU269" s="43"/>
      <c r="BV269" s="43"/>
      <c r="BW269" s="43"/>
      <c r="BX269" s="43"/>
      <c r="BY269" s="43"/>
      <c r="BZ269" s="43"/>
      <c r="CA269" s="43"/>
      <c r="CB269" s="43"/>
    </row>
    <row r="270" spans="1:80" s="42" customFormat="1" x14ac:dyDescent="0.25">
      <c r="A270" s="86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7"/>
      <c r="AK270" s="87"/>
      <c r="AL270" s="87"/>
      <c r="AM270" s="87"/>
      <c r="AN270" s="87"/>
      <c r="AO270" s="87"/>
      <c r="AP270" s="87"/>
      <c r="AQ270" s="87"/>
      <c r="AR270" s="87"/>
      <c r="AS270" s="87"/>
      <c r="AT270" s="87"/>
      <c r="AU270" s="87"/>
      <c r="AV270" s="87"/>
      <c r="AW270" s="87"/>
      <c r="AX270" s="87"/>
      <c r="AY270" s="87"/>
      <c r="AZ270" s="87"/>
      <c r="BA270" s="87"/>
      <c r="BB270" s="87"/>
      <c r="BC270" s="87"/>
      <c r="BD270" s="87"/>
      <c r="BE270" s="87"/>
      <c r="BF270" s="87"/>
      <c r="BG270" s="87"/>
      <c r="BH270" s="87"/>
      <c r="BI270" s="87"/>
      <c r="BJ270" s="87"/>
      <c r="BK270" s="87"/>
      <c r="BL270" s="87"/>
      <c r="BM270" s="87"/>
      <c r="BN270" s="87"/>
      <c r="BO270" s="87"/>
      <c r="BP270" s="87"/>
      <c r="BQ270" s="87"/>
      <c r="BR270" s="43"/>
      <c r="BS270" s="43"/>
      <c r="BT270" s="43"/>
      <c r="BU270" s="43"/>
      <c r="BV270" s="43"/>
      <c r="BW270" s="43"/>
      <c r="BX270" s="43"/>
      <c r="BY270" s="43"/>
      <c r="BZ270" s="43"/>
      <c r="CA270" s="43"/>
      <c r="CB270" s="43"/>
    </row>
    <row r="271" spans="1:80" s="42" customFormat="1" x14ac:dyDescent="0.25">
      <c r="A271" s="86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7"/>
      <c r="BQ271" s="87"/>
      <c r="BR271" s="43"/>
      <c r="BS271" s="43"/>
      <c r="BT271" s="43"/>
      <c r="BU271" s="43"/>
      <c r="BV271" s="43"/>
      <c r="BW271" s="43"/>
      <c r="BX271" s="43"/>
      <c r="BY271" s="43"/>
      <c r="BZ271" s="43"/>
      <c r="CA271" s="43"/>
      <c r="CB271" s="43"/>
    </row>
    <row r="272" spans="1:80" s="42" customFormat="1" x14ac:dyDescent="0.25">
      <c r="A272" s="86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7"/>
      <c r="BQ272" s="87"/>
      <c r="BR272" s="43"/>
      <c r="BS272" s="43"/>
      <c r="BT272" s="43"/>
      <c r="BU272" s="43"/>
      <c r="BV272" s="43"/>
      <c r="BW272" s="43"/>
      <c r="BX272" s="43"/>
      <c r="BY272" s="43"/>
      <c r="BZ272" s="43"/>
      <c r="CA272" s="43"/>
      <c r="CB272" s="43"/>
    </row>
    <row r="273" spans="1:80" s="42" customFormat="1" x14ac:dyDescent="0.25">
      <c r="A273" s="86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7"/>
      <c r="BQ273" s="87"/>
      <c r="BR273" s="43"/>
      <c r="BS273" s="43"/>
      <c r="BT273" s="43"/>
      <c r="BU273" s="43"/>
      <c r="BV273" s="43"/>
      <c r="BW273" s="43"/>
      <c r="BX273" s="43"/>
      <c r="BY273" s="43"/>
      <c r="BZ273" s="43"/>
      <c r="CA273" s="43"/>
      <c r="CB273" s="43"/>
    </row>
    <row r="274" spans="1:80" s="42" customFormat="1" x14ac:dyDescent="0.25">
      <c r="A274" s="86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7"/>
      <c r="BQ274" s="87"/>
      <c r="BR274" s="43"/>
      <c r="BS274" s="43"/>
      <c r="BT274" s="43"/>
      <c r="BU274" s="43"/>
      <c r="BV274" s="43"/>
      <c r="BW274" s="43"/>
      <c r="BX274" s="43"/>
      <c r="BY274" s="43"/>
      <c r="BZ274" s="43"/>
      <c r="CA274" s="43"/>
      <c r="CB274" s="43"/>
    </row>
    <row r="275" spans="1:80" s="42" customFormat="1" x14ac:dyDescent="0.25">
      <c r="A275" s="86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7"/>
      <c r="BQ275" s="87"/>
      <c r="BR275" s="43"/>
      <c r="BS275" s="43"/>
      <c r="BT275" s="43"/>
      <c r="BU275" s="43"/>
      <c r="BV275" s="43"/>
      <c r="BW275" s="43"/>
      <c r="BX275" s="43"/>
      <c r="BY275" s="43"/>
      <c r="BZ275" s="43"/>
      <c r="CA275" s="43"/>
      <c r="CB275" s="43"/>
    </row>
    <row r="276" spans="1:80" s="42" customFormat="1" x14ac:dyDescent="0.25">
      <c r="A276" s="86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7"/>
      <c r="BQ276" s="87"/>
      <c r="BR276" s="43"/>
      <c r="BS276" s="43"/>
      <c r="BT276" s="43"/>
      <c r="BU276" s="43"/>
      <c r="BV276" s="43"/>
      <c r="BW276" s="43"/>
      <c r="BX276" s="43"/>
      <c r="BY276" s="43"/>
      <c r="BZ276" s="43"/>
      <c r="CA276" s="43"/>
      <c r="CB276" s="43"/>
    </row>
    <row r="277" spans="1:80" s="42" customFormat="1" x14ac:dyDescent="0.25">
      <c r="A277" s="86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7"/>
      <c r="BQ277" s="87"/>
      <c r="BR277" s="43"/>
      <c r="BS277" s="43"/>
      <c r="BT277" s="43"/>
      <c r="BU277" s="43"/>
      <c r="BV277" s="43"/>
      <c r="BW277" s="43"/>
      <c r="BX277" s="43"/>
      <c r="BY277" s="43"/>
      <c r="BZ277" s="43"/>
      <c r="CA277" s="43"/>
      <c r="CB277" s="43"/>
    </row>
    <row r="278" spans="1:80" s="42" customFormat="1" x14ac:dyDescent="0.25">
      <c r="A278" s="86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7"/>
      <c r="BQ278" s="87"/>
      <c r="BR278" s="43"/>
      <c r="BS278" s="43"/>
      <c r="BT278" s="43"/>
      <c r="BU278" s="43"/>
      <c r="BV278" s="43"/>
      <c r="BW278" s="43"/>
      <c r="BX278" s="43"/>
      <c r="BY278" s="43"/>
      <c r="BZ278" s="43"/>
      <c r="CA278" s="43"/>
      <c r="CB278" s="43"/>
    </row>
    <row r="279" spans="1:80" s="42" customFormat="1" x14ac:dyDescent="0.25">
      <c r="A279" s="86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7"/>
      <c r="BQ279" s="87"/>
      <c r="BR279" s="43"/>
      <c r="BS279" s="43"/>
      <c r="BT279" s="43"/>
      <c r="BU279" s="43"/>
      <c r="BV279" s="43"/>
      <c r="BW279" s="43"/>
      <c r="BX279" s="43"/>
      <c r="BY279" s="43"/>
      <c r="BZ279" s="43"/>
      <c r="CA279" s="43"/>
      <c r="CB279" s="43"/>
    </row>
    <row r="280" spans="1:80" s="42" customFormat="1" x14ac:dyDescent="0.25">
      <c r="A280" s="86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7"/>
      <c r="BQ280" s="87"/>
      <c r="BR280" s="43"/>
      <c r="BS280" s="43"/>
      <c r="BT280" s="43"/>
      <c r="BU280" s="43"/>
      <c r="BV280" s="43"/>
      <c r="BW280" s="43"/>
      <c r="BX280" s="43"/>
      <c r="BY280" s="43"/>
      <c r="BZ280" s="43"/>
      <c r="CA280" s="43"/>
      <c r="CB280" s="43"/>
    </row>
    <row r="281" spans="1:80" s="42" customFormat="1" x14ac:dyDescent="0.25">
      <c r="A281" s="86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7"/>
      <c r="BQ281" s="87"/>
      <c r="BR281" s="43"/>
      <c r="BS281" s="43"/>
      <c r="BT281" s="43"/>
      <c r="BU281" s="43"/>
      <c r="BV281" s="43"/>
      <c r="BW281" s="43"/>
      <c r="BX281" s="43"/>
      <c r="BY281" s="43"/>
      <c r="BZ281" s="43"/>
      <c r="CA281" s="43"/>
      <c r="CB281" s="43"/>
    </row>
    <row r="282" spans="1:80" s="42" customFormat="1" x14ac:dyDescent="0.25">
      <c r="A282" s="86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7"/>
      <c r="BQ282" s="87"/>
      <c r="BR282" s="43"/>
      <c r="BS282" s="43"/>
      <c r="BT282" s="43"/>
      <c r="BU282" s="43"/>
      <c r="BV282" s="43"/>
      <c r="BW282" s="43"/>
      <c r="BX282" s="43"/>
      <c r="BY282" s="43"/>
      <c r="BZ282" s="43"/>
      <c r="CA282" s="43"/>
      <c r="CB282" s="43"/>
    </row>
    <row r="283" spans="1:80" s="42" customFormat="1" x14ac:dyDescent="0.25">
      <c r="A283" s="86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7"/>
      <c r="BQ283" s="87"/>
      <c r="BR283" s="43"/>
      <c r="BS283" s="43"/>
      <c r="BT283" s="43"/>
      <c r="BU283" s="43"/>
      <c r="BV283" s="43"/>
      <c r="BW283" s="43"/>
      <c r="BX283" s="43"/>
      <c r="BY283" s="43"/>
      <c r="BZ283" s="43"/>
      <c r="CA283" s="43"/>
      <c r="CB283" s="43"/>
    </row>
    <row r="284" spans="1:80" s="42" customFormat="1" x14ac:dyDescent="0.25">
      <c r="A284" s="86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7"/>
      <c r="BQ284" s="87"/>
      <c r="BR284" s="43"/>
      <c r="BS284" s="43"/>
      <c r="BT284" s="43"/>
      <c r="BU284" s="43"/>
      <c r="BV284" s="43"/>
      <c r="BW284" s="43"/>
      <c r="BX284" s="43"/>
      <c r="BY284" s="43"/>
      <c r="BZ284" s="43"/>
      <c r="CA284" s="43"/>
      <c r="CB284" s="43"/>
    </row>
    <row r="285" spans="1:80" s="42" customFormat="1" x14ac:dyDescent="0.25">
      <c r="A285" s="86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7"/>
      <c r="BQ285" s="87"/>
      <c r="BR285" s="43"/>
      <c r="BS285" s="43"/>
      <c r="BT285" s="43"/>
      <c r="BU285" s="43"/>
      <c r="BV285" s="43"/>
      <c r="BW285" s="43"/>
      <c r="BX285" s="43"/>
      <c r="BY285" s="43"/>
      <c r="BZ285" s="43"/>
      <c r="CA285" s="43"/>
      <c r="CB285" s="43"/>
    </row>
    <row r="286" spans="1:80" s="42" customFormat="1" x14ac:dyDescent="0.25">
      <c r="A286" s="86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7"/>
      <c r="BQ286" s="87"/>
      <c r="BR286" s="43"/>
      <c r="BS286" s="43"/>
      <c r="BT286" s="43"/>
      <c r="BU286" s="43"/>
      <c r="BV286" s="43"/>
      <c r="BW286" s="43"/>
      <c r="BX286" s="43"/>
      <c r="BY286" s="43"/>
      <c r="BZ286" s="43"/>
      <c r="CA286" s="43"/>
      <c r="CB286" s="43"/>
    </row>
    <row r="287" spans="1:80" s="42" customFormat="1" x14ac:dyDescent="0.25">
      <c r="A287" s="86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7"/>
      <c r="BQ287" s="87"/>
      <c r="BR287" s="43"/>
      <c r="BS287" s="43"/>
      <c r="BT287" s="43"/>
      <c r="BU287" s="43"/>
      <c r="BV287" s="43"/>
      <c r="BW287" s="43"/>
      <c r="BX287" s="43"/>
      <c r="BY287" s="43"/>
      <c r="BZ287" s="43"/>
      <c r="CA287" s="43"/>
      <c r="CB287" s="43"/>
    </row>
    <row r="288" spans="1:80" s="42" customFormat="1" x14ac:dyDescent="0.25">
      <c r="A288" s="86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7"/>
      <c r="BQ288" s="87"/>
      <c r="BR288" s="43"/>
      <c r="BS288" s="43"/>
      <c r="BT288" s="43"/>
      <c r="BU288" s="43"/>
      <c r="BV288" s="43"/>
      <c r="BW288" s="43"/>
      <c r="BX288" s="43"/>
      <c r="BY288" s="43"/>
      <c r="BZ288" s="43"/>
      <c r="CA288" s="43"/>
      <c r="CB288" s="43"/>
    </row>
    <row r="289" spans="1:80" s="42" customFormat="1" x14ac:dyDescent="0.25">
      <c r="A289" s="86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7"/>
      <c r="BQ289" s="87"/>
      <c r="BR289" s="43"/>
      <c r="BS289" s="43"/>
      <c r="BT289" s="43"/>
      <c r="BU289" s="43"/>
      <c r="BV289" s="43"/>
      <c r="BW289" s="43"/>
      <c r="BX289" s="43"/>
      <c r="BY289" s="43"/>
      <c r="BZ289" s="43"/>
      <c r="CA289" s="43"/>
      <c r="CB289" s="43"/>
    </row>
    <row r="290" spans="1:80" s="42" customFormat="1" x14ac:dyDescent="0.25">
      <c r="A290" s="86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7"/>
      <c r="BQ290" s="87"/>
      <c r="BR290" s="43"/>
      <c r="BS290" s="43"/>
      <c r="BT290" s="43"/>
      <c r="BU290" s="43"/>
      <c r="BV290" s="43"/>
      <c r="BW290" s="43"/>
      <c r="BX290" s="43"/>
      <c r="BY290" s="43"/>
      <c r="BZ290" s="43"/>
      <c r="CA290" s="43"/>
      <c r="CB290" s="43"/>
    </row>
  </sheetData>
  <mergeCells count="1">
    <mergeCell ref="AB2:AC2"/>
  </mergeCells>
  <pageMargins left="0.39370078740157483" right="0.39370078740157483" top="0.39370078740157483" bottom="0.39370078740157483" header="0.11811023622047244" footer="0.11811023622047244"/>
  <pageSetup paperSize="9"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51A31-B74F-41B5-B819-8241DAB625B7}">
  <dimension ref="A1:H37"/>
  <sheetViews>
    <sheetView workbookViewId="0">
      <selection activeCell="A2" sqref="A2"/>
    </sheetView>
  </sheetViews>
  <sheetFormatPr defaultRowHeight="12.75" x14ac:dyDescent="0.25"/>
  <cols>
    <col min="1" max="7" width="12.42578125" style="65" customWidth="1"/>
    <col min="8" max="8" width="13.5703125" style="65" bestFit="1" customWidth="1"/>
    <col min="9" max="16384" width="9.140625" style="65"/>
  </cols>
  <sheetData>
    <row r="1" spans="1:8" x14ac:dyDescent="0.25">
      <c r="A1" s="138" t="s">
        <v>212</v>
      </c>
    </row>
    <row r="3" spans="1:8" ht="13.5" thickBot="1" x14ac:dyDescent="0.3">
      <c r="A3" s="66" t="s">
        <v>194</v>
      </c>
      <c r="B3" s="66" t="s">
        <v>193</v>
      </c>
      <c r="C3" s="66" t="s">
        <v>192</v>
      </c>
      <c r="D3" s="66" t="s">
        <v>191</v>
      </c>
      <c r="E3" s="66" t="s">
        <v>190</v>
      </c>
      <c r="F3" s="66" t="s">
        <v>189</v>
      </c>
      <c r="G3" s="67" t="s">
        <v>188</v>
      </c>
      <c r="H3" s="68"/>
    </row>
    <row r="4" spans="1:8" x14ac:dyDescent="0.25">
      <c r="A4" s="69" t="s">
        <v>187</v>
      </c>
      <c r="B4" s="78" t="s">
        <v>186</v>
      </c>
      <c r="C4" s="78" t="s">
        <v>185</v>
      </c>
      <c r="D4" s="78" t="s">
        <v>184</v>
      </c>
      <c r="E4" s="78" t="s">
        <v>183</v>
      </c>
      <c r="F4" s="78" t="s">
        <v>182</v>
      </c>
      <c r="G4" s="78" t="s">
        <v>181</v>
      </c>
      <c r="H4" s="70" t="s">
        <v>180</v>
      </c>
    </row>
    <row r="5" spans="1:8" ht="13.5" thickBot="1" x14ac:dyDescent="0.3">
      <c r="A5" s="79" t="s">
        <v>179</v>
      </c>
      <c r="B5" s="72" t="s">
        <v>178</v>
      </c>
      <c r="C5" s="72" t="s">
        <v>177</v>
      </c>
      <c r="D5" s="72" t="s">
        <v>176</v>
      </c>
      <c r="E5" s="72" t="s">
        <v>175</v>
      </c>
      <c r="F5" s="72" t="s">
        <v>174</v>
      </c>
      <c r="G5" s="72" t="s">
        <v>173</v>
      </c>
      <c r="H5" s="73" t="s">
        <v>180</v>
      </c>
    </row>
    <row r="6" spans="1:8" ht="13.5" thickBot="1" x14ac:dyDescent="0.3">
      <c r="A6" s="74" t="s">
        <v>172</v>
      </c>
      <c r="B6" s="75" t="s">
        <v>171</v>
      </c>
      <c r="C6" s="75" t="s">
        <v>170</v>
      </c>
      <c r="D6" s="75" t="s">
        <v>169</v>
      </c>
      <c r="E6" s="75" t="s">
        <v>168</v>
      </c>
      <c r="F6" s="75" t="s">
        <v>167</v>
      </c>
      <c r="G6" s="75" t="s">
        <v>166</v>
      </c>
      <c r="H6" s="76"/>
    </row>
    <row r="7" spans="1:8" x14ac:dyDescent="0.25">
      <c r="A7" s="80" t="s">
        <v>165</v>
      </c>
      <c r="B7" s="81" t="s">
        <v>164</v>
      </c>
      <c r="C7" s="81" t="s">
        <v>164</v>
      </c>
      <c r="D7" s="81" t="s">
        <v>163</v>
      </c>
      <c r="E7" s="81" t="s">
        <v>162</v>
      </c>
      <c r="F7" s="81" t="s">
        <v>161</v>
      </c>
      <c r="G7" s="81" t="s">
        <v>160</v>
      </c>
      <c r="H7" s="70" t="s">
        <v>159</v>
      </c>
    </row>
    <row r="8" spans="1:8" x14ac:dyDescent="0.25">
      <c r="A8" s="82" t="s">
        <v>158</v>
      </c>
      <c r="B8" s="83" t="s">
        <v>157</v>
      </c>
      <c r="C8" s="83" t="s">
        <v>156</v>
      </c>
      <c r="D8" s="83" t="s">
        <v>155</v>
      </c>
      <c r="E8" s="83" t="s">
        <v>154</v>
      </c>
      <c r="F8" s="83" t="s">
        <v>153</v>
      </c>
      <c r="G8" s="83" t="s">
        <v>152</v>
      </c>
      <c r="H8" s="77" t="s">
        <v>159</v>
      </c>
    </row>
    <row r="9" spans="1:8" x14ac:dyDescent="0.25">
      <c r="A9" s="82" t="s">
        <v>151</v>
      </c>
      <c r="B9" s="83" t="s">
        <v>150</v>
      </c>
      <c r="C9" s="83" t="s">
        <v>149</v>
      </c>
      <c r="D9" s="83" t="s">
        <v>148</v>
      </c>
      <c r="E9" s="83" t="s">
        <v>147</v>
      </c>
      <c r="F9" s="83" t="s">
        <v>146</v>
      </c>
      <c r="G9" s="83" t="s">
        <v>145</v>
      </c>
      <c r="H9" s="77" t="s">
        <v>159</v>
      </c>
    </row>
    <row r="10" spans="1:8" ht="13.5" thickBot="1" x14ac:dyDescent="0.3">
      <c r="A10" s="84" t="s">
        <v>144</v>
      </c>
      <c r="B10" s="85" t="s">
        <v>143</v>
      </c>
      <c r="C10" s="85" t="s">
        <v>142</v>
      </c>
      <c r="D10" s="71" t="s">
        <v>141</v>
      </c>
      <c r="E10" s="71" t="s">
        <v>140</v>
      </c>
      <c r="F10" s="71" t="s">
        <v>139</v>
      </c>
      <c r="G10" s="71" t="s">
        <v>138</v>
      </c>
      <c r="H10" s="73" t="s">
        <v>159</v>
      </c>
    </row>
    <row r="12" spans="1:8" ht="13.5" thickBot="1" x14ac:dyDescent="0.3"/>
    <row r="13" spans="1:8" x14ac:dyDescent="0.25">
      <c r="A13" s="175" t="s">
        <v>210</v>
      </c>
      <c r="B13" s="176"/>
      <c r="C13" s="176"/>
      <c r="D13" s="176"/>
      <c r="E13" s="176"/>
      <c r="F13" s="176"/>
      <c r="G13" s="176"/>
      <c r="H13" s="177"/>
    </row>
    <row r="14" spans="1:8" x14ac:dyDescent="0.25">
      <c r="A14" s="169" t="s">
        <v>211</v>
      </c>
      <c r="B14" s="170"/>
      <c r="C14" s="170"/>
      <c r="D14" s="170"/>
      <c r="E14" s="170"/>
      <c r="F14" s="170"/>
      <c r="G14" s="170"/>
      <c r="H14" s="171"/>
    </row>
    <row r="15" spans="1:8" ht="26.25" customHeight="1" x14ac:dyDescent="0.25">
      <c r="A15" s="169" t="s">
        <v>202</v>
      </c>
      <c r="B15" s="170"/>
      <c r="C15" s="170"/>
      <c r="D15" s="170"/>
      <c r="E15" s="170"/>
      <c r="F15" s="170"/>
      <c r="G15" s="170"/>
      <c r="H15" s="171"/>
    </row>
    <row r="16" spans="1:8" x14ac:dyDescent="0.25">
      <c r="A16" s="172" t="s">
        <v>137</v>
      </c>
      <c r="B16" s="173"/>
      <c r="C16" s="173"/>
      <c r="D16" s="173"/>
      <c r="E16" s="173"/>
      <c r="F16" s="173"/>
      <c r="G16" s="173"/>
      <c r="H16" s="174"/>
    </row>
    <row r="17" spans="1:8" x14ac:dyDescent="0.25">
      <c r="A17" s="169" t="s">
        <v>136</v>
      </c>
      <c r="B17" s="170"/>
      <c r="C17" s="170"/>
      <c r="D17" s="170"/>
      <c r="E17" s="170"/>
      <c r="F17" s="170"/>
      <c r="G17" s="170"/>
      <c r="H17" s="171"/>
    </row>
    <row r="18" spans="1:8" x14ac:dyDescent="0.25">
      <c r="A18" s="169" t="s">
        <v>135</v>
      </c>
      <c r="B18" s="170"/>
      <c r="C18" s="170"/>
      <c r="D18" s="170"/>
      <c r="E18" s="170"/>
      <c r="F18" s="170"/>
      <c r="G18" s="170"/>
      <c r="H18" s="171"/>
    </row>
    <row r="19" spans="1:8" x14ac:dyDescent="0.25">
      <c r="A19" s="169" t="s">
        <v>203</v>
      </c>
      <c r="B19" s="170"/>
      <c r="C19" s="170"/>
      <c r="D19" s="170"/>
      <c r="E19" s="170"/>
      <c r="F19" s="170"/>
      <c r="G19" s="170"/>
      <c r="H19" s="171"/>
    </row>
    <row r="20" spans="1:8" ht="27" customHeight="1" x14ac:dyDescent="0.25">
      <c r="A20" s="169" t="s">
        <v>129</v>
      </c>
      <c r="B20" s="170"/>
      <c r="C20" s="170"/>
      <c r="D20" s="170"/>
      <c r="E20" s="170"/>
      <c r="F20" s="170"/>
      <c r="G20" s="170"/>
      <c r="H20" s="171"/>
    </row>
    <row r="21" spans="1:8" x14ac:dyDescent="0.25">
      <c r="A21" s="169" t="s">
        <v>134</v>
      </c>
      <c r="B21" s="170"/>
      <c r="C21" s="170"/>
      <c r="D21" s="170"/>
      <c r="E21" s="170"/>
      <c r="F21" s="170"/>
      <c r="G21" s="170"/>
      <c r="H21" s="171"/>
    </row>
    <row r="22" spans="1:8" x14ac:dyDescent="0.25">
      <c r="A22" s="169" t="s">
        <v>133</v>
      </c>
      <c r="B22" s="170"/>
      <c r="C22" s="170"/>
      <c r="D22" s="170"/>
      <c r="E22" s="170"/>
      <c r="F22" s="170"/>
      <c r="G22" s="170"/>
      <c r="H22" s="171"/>
    </row>
    <row r="23" spans="1:8" ht="13.5" thickBot="1" x14ac:dyDescent="0.3">
      <c r="A23" s="178" t="s">
        <v>132</v>
      </c>
      <c r="B23" s="179"/>
      <c r="C23" s="179"/>
      <c r="D23" s="179"/>
      <c r="E23" s="179"/>
      <c r="F23" s="179"/>
      <c r="G23" s="179"/>
      <c r="H23" s="180"/>
    </row>
    <row r="24" spans="1:8" x14ac:dyDescent="0.25">
      <c r="A24" s="181"/>
      <c r="B24" s="182"/>
      <c r="C24" s="182"/>
      <c r="D24" s="182"/>
      <c r="E24" s="182"/>
      <c r="F24" s="182"/>
      <c r="G24" s="182"/>
      <c r="H24" s="183"/>
    </row>
    <row r="25" spans="1:8" x14ac:dyDescent="0.25">
      <c r="A25" s="184" t="s">
        <v>205</v>
      </c>
      <c r="B25" s="185"/>
      <c r="C25" s="185"/>
      <c r="D25" s="185"/>
      <c r="E25" s="185"/>
      <c r="F25" s="185"/>
      <c r="G25" s="185"/>
      <c r="H25" s="186"/>
    </row>
    <row r="26" spans="1:8" ht="13.5" thickBot="1" x14ac:dyDescent="0.3">
      <c r="A26" s="178"/>
      <c r="B26" s="179"/>
      <c r="C26" s="179"/>
      <c r="D26" s="179"/>
      <c r="E26" s="179"/>
      <c r="F26" s="179"/>
      <c r="G26" s="179"/>
      <c r="H26" s="180"/>
    </row>
    <row r="27" spans="1:8" x14ac:dyDescent="0.25">
      <c r="A27" s="175" t="s">
        <v>209</v>
      </c>
      <c r="B27" s="176"/>
      <c r="C27" s="176"/>
      <c r="D27" s="176"/>
      <c r="E27" s="176"/>
      <c r="F27" s="176"/>
      <c r="G27" s="176"/>
      <c r="H27" s="177"/>
    </row>
    <row r="28" spans="1:8" x14ac:dyDescent="0.25">
      <c r="A28" s="169" t="s">
        <v>131</v>
      </c>
      <c r="B28" s="170"/>
      <c r="C28" s="170"/>
      <c r="D28" s="170"/>
      <c r="E28" s="170"/>
      <c r="F28" s="170"/>
      <c r="G28" s="170"/>
      <c r="H28" s="171"/>
    </row>
    <row r="29" spans="1:8" x14ac:dyDescent="0.25">
      <c r="A29" s="169" t="s">
        <v>206</v>
      </c>
      <c r="B29" s="170"/>
      <c r="C29" s="170"/>
      <c r="D29" s="170"/>
      <c r="E29" s="170"/>
      <c r="F29" s="170"/>
      <c r="G29" s="170"/>
      <c r="H29" s="171"/>
    </row>
    <row r="30" spans="1:8" x14ac:dyDescent="0.25">
      <c r="A30" s="169" t="s">
        <v>207</v>
      </c>
      <c r="B30" s="170"/>
      <c r="C30" s="170"/>
      <c r="D30" s="170"/>
      <c r="E30" s="170"/>
      <c r="F30" s="170"/>
      <c r="G30" s="170"/>
      <c r="H30" s="171"/>
    </row>
    <row r="31" spans="1:8" ht="25.5" customHeight="1" x14ac:dyDescent="0.25">
      <c r="A31" s="169" t="s">
        <v>204</v>
      </c>
      <c r="B31" s="170"/>
      <c r="C31" s="170"/>
      <c r="D31" s="170"/>
      <c r="E31" s="170"/>
      <c r="F31" s="170"/>
      <c r="G31" s="170"/>
      <c r="H31" s="171"/>
    </row>
    <row r="32" spans="1:8" ht="24.75" customHeight="1" x14ac:dyDescent="0.25">
      <c r="A32" s="172" t="s">
        <v>130</v>
      </c>
      <c r="B32" s="173"/>
      <c r="C32" s="173"/>
      <c r="D32" s="173"/>
      <c r="E32" s="173"/>
      <c r="F32" s="173"/>
      <c r="G32" s="173"/>
      <c r="H32" s="174"/>
    </row>
    <row r="33" spans="1:8" ht="25.5" customHeight="1" x14ac:dyDescent="0.25">
      <c r="A33" s="169" t="s">
        <v>129</v>
      </c>
      <c r="B33" s="170"/>
      <c r="C33" s="170"/>
      <c r="D33" s="170"/>
      <c r="E33" s="170"/>
      <c r="F33" s="170"/>
      <c r="G33" s="170"/>
      <c r="H33" s="171"/>
    </row>
    <row r="34" spans="1:8" x14ac:dyDescent="0.25">
      <c r="A34" s="169" t="s">
        <v>128</v>
      </c>
      <c r="B34" s="170"/>
      <c r="C34" s="170"/>
      <c r="D34" s="170"/>
      <c r="E34" s="170"/>
      <c r="F34" s="170"/>
      <c r="G34" s="170"/>
      <c r="H34" s="171"/>
    </row>
    <row r="35" spans="1:8" x14ac:dyDescent="0.25">
      <c r="A35" s="169" t="s">
        <v>127</v>
      </c>
      <c r="B35" s="170"/>
      <c r="C35" s="170"/>
      <c r="D35" s="170"/>
      <c r="E35" s="170"/>
      <c r="F35" s="170"/>
      <c r="G35" s="170"/>
      <c r="H35" s="171"/>
    </row>
    <row r="36" spans="1:8" x14ac:dyDescent="0.25">
      <c r="A36" s="169" t="s">
        <v>208</v>
      </c>
      <c r="B36" s="170"/>
      <c r="C36" s="170"/>
      <c r="D36" s="170"/>
      <c r="E36" s="170"/>
      <c r="F36" s="170"/>
      <c r="G36" s="170"/>
      <c r="H36" s="171"/>
    </row>
    <row r="37" spans="1:8" ht="13.5" thickBot="1" x14ac:dyDescent="0.3">
      <c r="A37" s="178" t="s">
        <v>126</v>
      </c>
      <c r="B37" s="179"/>
      <c r="C37" s="179"/>
      <c r="D37" s="179"/>
      <c r="E37" s="179"/>
      <c r="F37" s="179"/>
      <c r="G37" s="179"/>
      <c r="H37" s="180"/>
    </row>
  </sheetData>
  <mergeCells count="25">
    <mergeCell ref="A23:H23"/>
    <mergeCell ref="A37:H37"/>
    <mergeCell ref="A34:H34"/>
    <mergeCell ref="A35:H35"/>
    <mergeCell ref="A36:H36"/>
    <mergeCell ref="A33:H3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19:H19"/>
    <mergeCell ref="A20:H20"/>
    <mergeCell ref="A21:H21"/>
    <mergeCell ref="A18:H18"/>
    <mergeCell ref="A22:H22"/>
    <mergeCell ref="A14:H14"/>
    <mergeCell ref="A16:H16"/>
    <mergeCell ref="A13:H13"/>
    <mergeCell ref="A15:H15"/>
    <mergeCell ref="A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4</vt:i4>
      </vt:variant>
    </vt:vector>
  </HeadingPairs>
  <TitlesOfParts>
    <vt:vector size="9" baseType="lpstr">
      <vt:lpstr>Документація</vt:lpstr>
      <vt:lpstr>Додаток 1</vt:lpstr>
      <vt:lpstr>Додаток 2</vt:lpstr>
      <vt:lpstr>Додаток 3</vt:lpstr>
      <vt:lpstr>Додаток 4</vt:lpstr>
      <vt:lpstr>'Додаток 1'!Область_друку</vt:lpstr>
      <vt:lpstr>'Додаток 2'!Область_друку</vt:lpstr>
      <vt:lpstr>'Додаток 3'!Область_друку</vt:lpstr>
      <vt:lpstr>Документація!Область_друку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2025-01-03T14:17:08Z</dcterms:modified>
</cp:coreProperties>
</file>