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D8B5A5C3-4DAB-4AAC-8CF1-F741D015A5EB}" xr6:coauthVersionLast="36" xr6:coauthVersionMax="47" xr10:uidLastSave="{00000000-0000-0000-0000-000000000000}"/>
  <bookViews>
    <workbookView xWindow="-120" yWindow="-120" windowWidth="29040" windowHeight="15840" tabRatio="635" xr2:uid="{00000000-000D-0000-FFFF-FFFF00000000}"/>
  </bookViews>
  <sheets>
    <sheet name="Документація" sheetId="2" r:id="rId1"/>
    <sheet name="Додаток 1" sheetId="3" r:id="rId2"/>
  </sheets>
  <definedNames>
    <definedName name="_xlnm._FilterDatabase" localSheetId="1" hidden="1">'Додаток 1'!$A$3:$C$26</definedName>
    <definedName name="_xlnm.Print_Area" localSheetId="1">'Додаток 1'!$A$1:$C$28</definedName>
    <definedName name="_xlnm.Print_Area" localSheetId="0">Документація!$A$1:$B$38</definedName>
  </definedNames>
  <calcPr calcId="191029"/>
</workbook>
</file>

<file path=xl/calcChain.xml><?xml version="1.0" encoding="utf-8"?>
<calcChain xmlns="http://schemas.openxmlformats.org/spreadsheetml/2006/main">
  <c r="C27" i="3" l="1"/>
  <c r="D2" i="3" l="1"/>
  <c r="D1" i="3"/>
  <c r="C1" i="3"/>
  <c r="B1" i="3"/>
  <c r="A1" i="3" l="1"/>
  <c r="A2" i="3" l="1"/>
</calcChain>
</file>

<file path=xl/sharedStrings.xml><?xml version="1.0" encoding="utf-8"?>
<sst xmlns="http://schemas.openxmlformats.org/spreadsheetml/2006/main" count="76" uniqueCount="76">
  <si>
    <t xml:space="preserve">До участі в процедурі закупівлі приймаються пропозиції від Учасників, які відповідають наступним вимогам: 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</si>
  <si>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</si>
  <si>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</si>
  <si>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</si>
  <si>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</si>
  <si>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</si>
  <si>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</si>
  <si>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</si>
  <si>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</si>
  <si>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</si>
  <si>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</si>
  <si>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</si>
  <si>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</si>
  <si>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</si>
  <si>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</si>
  <si>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Всього сума закупівлі, грн. з ПДВ: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</si>
  <si>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</si>
  <si>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</si>
  <si>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</si>
  <si>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</si>
  <si>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</si>
  <si>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</si>
  <si>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</si>
  <si>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</si>
  <si>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</si>
  <si>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</si>
  <si>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</si>
  <si>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</si>
  <si>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</si>
  <si>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Критеріями оцінки та вибору переможця є: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</si>
  <si>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</si>
  <si>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</si>
  <si>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</si>
  <si>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</si>
  <si>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</si>
  <si>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</si>
  <si>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</si>
  <si>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</si>
  <si>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</si>
  <si>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•  відповідність вимогам щодо предмету закупівлі;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</si>
  <si>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</si>
  <si>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</si>
  <si>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</si>
  <si>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Досвід роботи за напрямом предмету закупівлі, років</t>
  </si>
  <si>
    <t>Пропозиція Учасника подається в електронному вигляді на адресу:</t>
  </si>
  <si>
    <t>Платник ПДВ- так, ні</t>
  </si>
  <si>
    <t>•  мінімальна вартість пропозиції.</t>
  </si>
  <si>
    <t>Будь-які питання стосовно закупівлі Учасник має направляти на адресу Тендерного комітету:</t>
  </si>
  <si>
    <t>Вказати основних клієнтів за напрямком даної закупівлі</t>
  </si>
  <si>
    <t>Група Компаній ФОКСТРОТ</t>
  </si>
  <si>
    <t>•  Лист у довільній формі щодо наявності працівників відповідної кваліфікації, відповідного обладнання, власної матеріально-технічної бази;</t>
  </si>
  <si>
    <t>Перелік послуг</t>
  </si>
  <si>
    <t>Умови Договору мають відповідати акцептованій пропозиції Учасника.</t>
  </si>
  <si>
    <t>tender-GKF@foxtrot.kiev.ua</t>
  </si>
  <si>
    <t>Орієнтовний обсяг – 2.2 млн. дзвінків на рік.</t>
  </si>
  <si>
    <t>Кількість може змінюватися в залежності від потреб Замовника.</t>
  </si>
  <si>
    <t>Послуга авторизації по дзвінку</t>
  </si>
  <si>
    <t>Орієнтовний річний обсяг, успішних викликів/дзвінків</t>
  </si>
  <si>
    <t>Ціна, 
грн. з ПДВ</t>
  </si>
  <si>
    <t>•  Комерційна пропозиція у форматі Додатку 1 в Excel;</t>
  </si>
  <si>
    <t>•  Сканкопія комерційної пропозиції у форматі Додатку 1, що завірена підписом керівника та печаткою;</t>
  </si>
  <si>
    <t>2. Мають необхідне обладнання, кваліфікований персонал та досвід роботи в даному напрямку не менше 2 років.</t>
  </si>
  <si>
    <t>Вказати час, необхідний для здійснення дзвінка від виклику API до отримання дзвінка клієнтом (в секундах).</t>
  </si>
  <si>
    <t>tender-1156@foxtrot.ua</t>
  </si>
  <si>
    <t>Метою закупівлі є вибір надійного підрядника для надання послуг автоматичної щоденної верифікації/ авторизації клієнтів за вхідними дзвінками, як на сайті, так і в роздрібній мережі.</t>
  </si>
  <si>
    <r>
      <t xml:space="preserve">Детальні характеристики предмету та обсяги закупівлі зазначені в </t>
    </r>
    <r>
      <rPr>
        <u/>
        <sz val="10"/>
        <color rgb="FF0000CC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</si>
  <si>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•  Проект договору;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</si>
  <si>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</si>
  <si>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r>
      <t xml:space="preserve">Безготівкова оплата за фактом виконання робіт після передачі повного пакету документів, який повинен включати: рахунок , акт виконаних робіт, зареєстровану податкову накладну, завчасно погоджений Додаток у вигляді деталізації виконаних робіт. </t>
    </r>
    <r>
      <rPr>
        <i/>
        <sz val="10"/>
        <color theme="1"/>
        <rFont val="Arial"/>
        <family val="2"/>
        <charset val="204"/>
      </rPr>
      <t>Підтвердити</t>
    </r>
  </si>
  <si>
    <t>Підтвердити можливість здійснення дзвінків на номера клієнтів по API з генерацією кодів перевірки на стороні замовника з використання останніх 3 цифр номера для ідентифікації.</t>
  </si>
  <si>
    <t>Підтвердити можливість надання звітів про дзвінки в режимі реального часу та через API для моніторингу</t>
  </si>
  <si>
    <t>Підтвердити можливість обміну даними з використанням API та використання двонаправленного шифрування даних обміну</t>
  </si>
  <si>
    <t>Підтвердити можливість встановлення часу дії дзвінка (TTL)</t>
  </si>
  <si>
    <t xml:space="preserve">Підтвердити наявність закріпленого менеджера для безперервного супроводу та підтримки на всіх етапах виконання послуг. </t>
  </si>
  <si>
    <r>
      <t xml:space="preserve">Тендерна пропозиція має бути зафіксована в гривнях до повного виконання зобов'язань по Договору. </t>
    </r>
    <r>
      <rPr>
        <i/>
        <sz val="10"/>
        <color theme="1"/>
        <rFont val="Arial"/>
        <family val="2"/>
        <charset val="204"/>
      </rPr>
      <t>Підтвердити</t>
    </r>
  </si>
  <si>
    <t>Верифікація за вхідним дзвінком для клієнтів «Фокстрот»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</si>
</sst>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_р_._-;\-* #,##0.00_р_._-;_-* &quot;-&quot;??_р_._-;_-@_-"/>
    <numFmt numFmtId="165" formatCode="[$-FC22]d\ mmmm\ yyyy&quot; р.&quot;;@"/>
    <numFmt numFmtId="166" formatCode="#,##0_ ;[Red]\-#,##0\ "/>
    <numFmt numFmtId="167" formatCode="_-* #,##0\ _г_р_н_._-;\-* #,##0\ _г_р_н_._-;_-* &quot;-&quot;\ _г_р_н_._-;_-@_-"/>
    <numFmt numFmtId="168" formatCode="_-* #,##0.00\ _г_р_н_._-;\-* #,##0.00\ _г_р_н_._-;_-* &quot;-&quot;??\ _г_р_н_._-;_-@_-"/>
    <numFmt numFmtId="169" formatCode="_-* #,##0\ &quot;грн.&quot;_-;\-* #,##0\ &quot;грн.&quot;_-;_-* &quot;-&quot;\ &quot;грн.&quot;_-;_-@_-"/>
    <numFmt numFmtId="170" formatCode="_-* #,##0.00\ &quot;грн.&quot;_-;\-* #,##0.00\ &quot;грн.&quot;_-;_-* &quot;-&quot;??\ &quot;грн.&quot;_-;_-@_-"/>
    <numFmt numFmtId="171" formatCode="#,##0;[Red]\-#,##0;;&quot;Error: Entry must be a number&quot;"/>
    <numFmt numFmtId="172" formatCode="#,##0;\(#,##0\)"/>
    <numFmt numFmtId="173" formatCode="[=0]\ &quot;0%&quot;;;0.00%"/>
    <numFmt numFmtId="174" formatCode="[=0]&quot; 0%&quot;;[&lt;0]General;0.00%"/>
    <numFmt numFmtId="175" formatCode="#,##0;\-#,##0;;&quot;Agency Cost&quot;"/>
    <numFmt numFmtId="176" formatCode="[=0]\ &quot;0.000&quot;;;0.000"/>
    <numFmt numFmtId="177" formatCode="[=0]&quot; 0.000&quot;;[&lt;0]General;0.000"/>
    <numFmt numFmtId="178" formatCode="_-* #,##0.00&quot;р.&quot;_-;\-* #,##0.00&quot;р.&quot;_-;_-* \-??&quot;р.&quot;_-;_-@_-"/>
    <numFmt numFmtId="179" formatCode="[$-419]d\ mmm\ yy;@"/>
    <numFmt numFmtId="180" formatCode="_-* #,##0\ _₽_-;\-* #,##0\ _₽_-;_-* &quot;-&quot;??\ _₽_-;_-@_-"/>
    <numFmt numFmtId="181" formatCode="[&lt;=9999999]###\-####;\(###\)\ ###\-####"/>
  </numFmts>
  <fonts count="3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7030A0"/>
      <name val="Arial"/>
      <family val="2"/>
      <charset val="204"/>
    </font>
    <font>
      <sz val="8"/>
      <color rgb="FFC0000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CC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154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  <xf numFmtId="0" fontId="7" fillId="0" borderId="0"/>
    <xf numFmtId="37" fontId="8" fillId="2" borderId="6">
      <protection hidden="1"/>
    </xf>
    <xf numFmtId="37" fontId="6" fillId="3" borderId="6">
      <protection hidden="1"/>
    </xf>
    <xf numFmtId="37" fontId="6" fillId="3" borderId="6">
      <protection hidden="1"/>
    </xf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37" fontId="8" fillId="4" borderId="0" applyNumberFormat="0" applyBorder="0" applyAlignment="0">
      <alignment horizontal="center"/>
      <protection hidden="1"/>
    </xf>
    <xf numFmtId="0" fontId="6" fillId="5" borderId="0" applyNumberFormat="0" applyBorder="0" applyAlignment="0">
      <protection hidden="1"/>
    </xf>
    <xf numFmtId="171" fontId="8" fillId="6" borderId="6">
      <alignment horizontal="right"/>
      <protection locked="0"/>
    </xf>
    <xf numFmtId="171" fontId="6" fillId="7" borderId="6">
      <alignment horizontal="right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37" fontId="8" fillId="6" borderId="3" applyNumberFormat="0" applyBorder="0">
      <alignment horizontal="left"/>
      <protection locked="0"/>
    </xf>
    <xf numFmtId="0" fontId="6" fillId="7" borderId="0" applyNumberFormat="0" applyBorder="0">
      <alignment horizontal="left"/>
      <protection locked="0"/>
    </xf>
    <xf numFmtId="172" fontId="11" fillId="0" borderId="0">
      <alignment horizontal="left"/>
    </xf>
    <xf numFmtId="172" fontId="12" fillId="0" borderId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37" fontId="8" fillId="8" borderId="7">
      <alignment horizontal="center" vertical="center"/>
      <protection hidden="1"/>
    </xf>
    <xf numFmtId="37" fontId="6" fillId="9" borderId="7">
      <alignment horizontal="center" vertical="center"/>
      <protection hidden="1"/>
    </xf>
    <xf numFmtId="37" fontId="6" fillId="9" borderId="7">
      <alignment horizontal="center" vertical="center"/>
      <protection hidden="1"/>
    </xf>
    <xf numFmtId="173" fontId="15" fillId="8" borderId="6">
      <alignment horizontal="right"/>
      <protection locked="0"/>
    </xf>
    <xf numFmtId="174" fontId="16" fillId="9" borderId="6">
      <alignment horizontal="right"/>
      <protection locked="0"/>
    </xf>
    <xf numFmtId="37" fontId="15" fillId="2" borderId="6">
      <alignment vertical="center"/>
      <protection hidden="1"/>
    </xf>
    <xf numFmtId="37" fontId="16" fillId="3" borderId="6">
      <alignment vertical="center"/>
      <protection hidden="1"/>
    </xf>
    <xf numFmtId="37" fontId="16" fillId="3" borderId="6">
      <alignment vertical="center"/>
      <protection hidden="1"/>
    </xf>
    <xf numFmtId="38" fontId="8" fillId="0" borderId="8"/>
    <xf numFmtId="38" fontId="6" fillId="0" borderId="8"/>
    <xf numFmtId="38" fontId="6" fillId="0" borderId="8"/>
    <xf numFmtId="0" fontId="17" fillId="0" borderId="0"/>
    <xf numFmtId="37" fontId="8" fillId="8" borderId="7">
      <alignment vertical="center"/>
      <protection hidden="1"/>
    </xf>
    <xf numFmtId="37" fontId="6" fillId="9" borderId="7">
      <alignment vertical="center"/>
      <protection hidden="1"/>
    </xf>
    <xf numFmtId="37" fontId="6" fillId="9" borderId="7">
      <alignment vertical="center"/>
      <protection hidden="1"/>
    </xf>
    <xf numFmtId="175" fontId="8" fillId="2" borderId="6">
      <alignment horizontal="right"/>
      <protection hidden="1"/>
    </xf>
    <xf numFmtId="175" fontId="6" fillId="3" borderId="6">
      <alignment horizontal="right"/>
      <protection hidden="1"/>
    </xf>
    <xf numFmtId="175" fontId="8" fillId="6" borderId="6">
      <alignment horizontal="right"/>
      <protection locked="0"/>
    </xf>
    <xf numFmtId="175" fontId="6" fillId="7" borderId="6">
      <alignment horizontal="right"/>
      <protection locked="0"/>
    </xf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8" fillId="0" borderId="0"/>
    <xf numFmtId="38" fontId="15" fillId="10" borderId="6">
      <alignment vertical="center"/>
      <protection locked="0"/>
    </xf>
    <xf numFmtId="38" fontId="16" fillId="3" borderId="6">
      <alignment vertical="center"/>
      <protection locked="0"/>
    </xf>
    <xf numFmtId="38" fontId="16" fillId="3" borderId="6">
      <alignment vertical="center"/>
      <protection locked="0"/>
    </xf>
    <xf numFmtId="39" fontId="15" fillId="0" borderId="9">
      <alignment horizontal="center" vertical="center"/>
      <protection hidden="1"/>
    </xf>
    <xf numFmtId="39" fontId="16" fillId="0" borderId="9">
      <alignment horizontal="center" vertical="center"/>
      <protection hidden="1"/>
    </xf>
    <xf numFmtId="39" fontId="16" fillId="0" borderId="9">
      <alignment horizontal="center" vertical="center"/>
      <protection hidden="1"/>
    </xf>
    <xf numFmtId="176" fontId="15" fillId="10" borderId="6">
      <alignment vertical="center"/>
      <protection locked="0"/>
    </xf>
    <xf numFmtId="177" fontId="16" fillId="3" borderId="6">
      <alignment vertical="center"/>
      <protection locked="0"/>
    </xf>
    <xf numFmtId="37" fontId="8" fillId="2" borderId="6">
      <alignment horizontal="center"/>
      <protection hidden="1"/>
    </xf>
    <xf numFmtId="37" fontId="6" fillId="3" borderId="6">
      <alignment horizontal="center"/>
      <protection hidden="1"/>
    </xf>
    <xf numFmtId="37" fontId="6" fillId="3" borderId="6">
      <alignment horizontal="center"/>
      <protection hidden="1"/>
    </xf>
    <xf numFmtId="38" fontId="8" fillId="0" borderId="10">
      <alignment vertical="center"/>
      <protection locked="0"/>
    </xf>
    <xf numFmtId="38" fontId="6" fillId="0" borderId="11">
      <alignment vertical="center"/>
      <protection locked="0"/>
    </xf>
    <xf numFmtId="38" fontId="6" fillId="0" borderId="11">
      <alignment vertical="center"/>
      <protection locked="0"/>
    </xf>
    <xf numFmtId="38" fontId="15" fillId="2" borderId="6">
      <alignment horizontal="center" vertical="center"/>
      <protection hidden="1"/>
    </xf>
    <xf numFmtId="38" fontId="16" fillId="3" borderId="6">
      <alignment horizontal="center" vertical="center"/>
      <protection hidden="1"/>
    </xf>
    <xf numFmtId="38" fontId="16" fillId="3" borderId="6">
      <alignment horizontal="center" vertical="center"/>
      <protection hidden="1"/>
    </xf>
    <xf numFmtId="38" fontId="19" fillId="2" borderId="12">
      <alignment vertical="center"/>
      <protection hidden="1"/>
    </xf>
    <xf numFmtId="38" fontId="20" fillId="3" borderId="12">
      <alignment vertical="center"/>
      <protection hidden="1"/>
    </xf>
    <xf numFmtId="38" fontId="20" fillId="3" borderId="12">
      <alignment vertical="center"/>
      <protection hidden="1"/>
    </xf>
    <xf numFmtId="178" fontId="6" fillId="0" borderId="0" applyFill="0" applyBorder="0" applyAlignment="0" applyProtection="0"/>
    <xf numFmtId="178" fontId="6" fillId="0" borderId="0" applyFill="0" applyBorder="0" applyAlignment="0" applyProtection="0"/>
    <xf numFmtId="178" fontId="6" fillId="0" borderId="0" applyFill="0" applyBorder="0" applyAlignment="0" applyProtection="0"/>
    <xf numFmtId="178" fontId="6" fillId="0" borderId="0" applyFill="0" applyBorder="0" applyAlignment="0" applyProtection="0"/>
    <xf numFmtId="0" fontId="21" fillId="0" borderId="0">
      <alignment horizontal="centerContinuous" vertical="center"/>
    </xf>
    <xf numFmtId="0" fontId="21" fillId="0" borderId="0">
      <alignment horizontal="center" vertical="center"/>
    </xf>
    <xf numFmtId="0" fontId="22" fillId="0" borderId="0"/>
    <xf numFmtId="0" fontId="9" fillId="0" borderId="0"/>
    <xf numFmtId="0" fontId="9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38" fontId="18" fillId="0" borderId="0" applyFont="0" applyFill="0" applyBorder="0" applyAlignment="0" applyProtection="0"/>
    <xf numFmtId="3" fontId="23" fillId="0" borderId="2" applyFont="0" applyFill="0" applyBorder="0" applyAlignment="0" applyProtection="0">
      <alignment horizontal="center" vertical="center"/>
      <protection locked="0"/>
    </xf>
    <xf numFmtId="3" fontId="6" fillId="0" borderId="0" applyFill="0" applyBorder="0" applyAlignment="0" applyProtection="0"/>
    <xf numFmtId="40" fontId="18" fillId="0" borderId="0" applyFont="0" applyFill="0" applyBorder="0" applyAlignment="0" applyProtection="0"/>
    <xf numFmtId="0" fontId="15" fillId="0" borderId="2">
      <alignment horizontal="centerContinuous" vertical="center" wrapText="1"/>
    </xf>
    <xf numFmtId="0" fontId="16" fillId="0" borderId="9">
      <alignment horizontal="center" vertical="center" wrapText="1"/>
    </xf>
  </cellStyleXfs>
  <cellXfs count="65">
    <xf numFmtId="0" fontId="0" fillId="0" borderId="0" xfId="0"/>
    <xf numFmtId="0" fontId="25" fillId="0" borderId="0" xfId="0" applyFont="1" applyBorder="1" applyAlignment="1">
      <alignment vertical="top"/>
    </xf>
    <xf numFmtId="49" fontId="29" fillId="0" borderId="0" xfId="0" applyNumberFormat="1" applyFont="1" applyFill="1" applyBorder="1" applyAlignment="1" applyProtection="1">
      <alignment horizontal="center" vertical="top" wrapText="1"/>
    </xf>
    <xf numFmtId="0" fontId="25" fillId="0" borderId="0" xfId="0" applyFont="1" applyFill="1" applyAlignment="1">
      <alignment vertical="top" wrapText="1"/>
    </xf>
    <xf numFmtId="0" fontId="25" fillId="0" borderId="0" xfId="0" applyFont="1" applyFill="1" applyAlignment="1">
      <alignment vertical="top"/>
    </xf>
    <xf numFmtId="179" fontId="29" fillId="0" borderId="0" xfId="0" applyNumberFormat="1" applyFont="1" applyFill="1" applyBorder="1" applyAlignment="1" applyProtection="1">
      <alignment horizontal="center" vertical="top" wrapText="1"/>
    </xf>
    <xf numFmtId="0" fontId="25" fillId="0" borderId="0" xfId="0" applyFont="1" applyBorder="1" applyAlignment="1">
      <alignment horizontal="left" vertical="top" indent="1"/>
    </xf>
    <xf numFmtId="0" fontId="29" fillId="0" borderId="0" xfId="0" applyFont="1" applyFill="1" applyBorder="1" applyAlignment="1">
      <alignment horizontal="left" vertical="top" wrapText="1" indent="1"/>
    </xf>
    <xf numFmtId="164" fontId="6" fillId="0" borderId="13" xfId="2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Fill="1" applyBorder="1" applyAlignment="1" applyProtection="1">
      <alignment horizontal="left" vertical="top"/>
    </xf>
    <xf numFmtId="180" fontId="31" fillId="0" borderId="13" xfId="2" applyNumberFormat="1" applyFont="1" applyBorder="1" applyAlignment="1">
      <alignment horizontal="right" vertical="center" wrapText="1" indent="1"/>
    </xf>
    <xf numFmtId="49" fontId="25" fillId="0" borderId="14" xfId="0" applyNumberFormat="1" applyFont="1" applyFill="1" applyBorder="1" applyAlignment="1">
      <alignment horizontal="center" vertical="top" wrapText="1"/>
    </xf>
    <xf numFmtId="166" fontId="25" fillId="0" borderId="13" xfId="2" applyNumberFormat="1" applyFont="1" applyFill="1" applyBorder="1" applyAlignment="1">
      <alignment horizontal="left" vertical="top" wrapText="1"/>
    </xf>
    <xf numFmtId="181" fontId="25" fillId="0" borderId="13" xfId="2" applyNumberFormat="1" applyFont="1" applyFill="1" applyBorder="1" applyAlignment="1">
      <alignment horizontal="left" vertical="top" wrapText="1"/>
    </xf>
    <xf numFmtId="0" fontId="25" fillId="0" borderId="0" xfId="0" applyFont="1" applyFill="1" applyAlignment="1">
      <alignment vertical="top" wrapText="1" readingOrder="1"/>
    </xf>
    <xf numFmtId="0" fontId="25" fillId="11" borderId="0" xfId="0" applyFont="1" applyFill="1" applyAlignment="1">
      <alignment vertical="top" wrapText="1" readingOrder="1"/>
    </xf>
    <xf numFmtId="0" fontId="24" fillId="0" borderId="1" xfId="0" applyFont="1" applyBorder="1" applyAlignment="1">
      <alignment horizontal="left" vertical="top" indent="1"/>
    </xf>
    <xf numFmtId="0" fontId="24" fillId="0" borderId="4" xfId="0" applyFont="1" applyBorder="1" applyAlignment="1">
      <alignment horizontal="left" vertical="top" wrapText="1" indent="1"/>
    </xf>
    <xf numFmtId="0" fontId="20" fillId="0" borderId="4" xfId="0" applyFont="1" applyFill="1" applyBorder="1" applyAlignment="1">
      <alignment horizontal="left" vertical="top" wrapText="1" indent="1"/>
    </xf>
    <xf numFmtId="0" fontId="24" fillId="0" borderId="5" xfId="0" applyFont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5" xfId="0" applyFont="1" applyFill="1" applyBorder="1" applyAlignment="1">
      <alignment horizontal="left" vertical="top" wrapText="1" indent="1"/>
    </xf>
    <xf numFmtId="0" fontId="24" fillId="0" borderId="4" xfId="0" applyFont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center" wrapText="1" indent="1"/>
    </xf>
    <xf numFmtId="0" fontId="24" fillId="0" borderId="3" xfId="0" applyFont="1" applyBorder="1" applyAlignment="1">
      <alignment horizontal="left" vertical="top" wrapText="1" indent="1"/>
    </xf>
    <xf numFmtId="0" fontId="26" fillId="0" borderId="5" xfId="1" applyFont="1" applyBorder="1" applyAlignment="1">
      <alignment horizontal="left" vertical="top" wrapText="1" indent="1"/>
    </xf>
    <xf numFmtId="0" fontId="24" fillId="0" borderId="4" xfId="0" applyFont="1" applyFill="1" applyBorder="1" applyAlignment="1">
      <alignment horizontal="left" vertical="top" wrapText="1" indent="1"/>
    </xf>
    <xf numFmtId="0" fontId="25" fillId="0" borderId="4" xfId="0" applyFont="1" applyFill="1" applyBorder="1" applyAlignment="1">
      <alignment horizontal="left" vertical="top" wrapText="1" indent="1"/>
    </xf>
    <xf numFmtId="0" fontId="24" fillId="0" borderId="5" xfId="0" applyFont="1" applyFill="1" applyBorder="1" applyAlignment="1">
      <alignment horizontal="left" vertical="top" wrapText="1" indent="1"/>
    </xf>
    <xf numFmtId="0" fontId="26" fillId="0" borderId="5" xfId="1" applyFont="1" applyFill="1" applyBorder="1" applyAlignment="1">
      <alignment horizontal="left" vertical="top" wrapText="1" indent="1"/>
    </xf>
    <xf numFmtId="0" fontId="25" fillId="0" borderId="5" xfId="0" applyFont="1" applyBorder="1" applyAlignment="1">
      <alignment horizontal="left" vertical="top" wrapText="1" indent="1"/>
    </xf>
    <xf numFmtId="0" fontId="27" fillId="0" borderId="5" xfId="0" applyFont="1" applyBorder="1" applyAlignment="1">
      <alignment horizontal="left" vertical="top" wrapText="1" indent="1"/>
    </xf>
    <xf numFmtId="0" fontId="28" fillId="0" borderId="3" xfId="0" applyFont="1" applyFill="1" applyBorder="1" applyAlignment="1">
      <alignment horizontal="left" vertical="top" wrapText="1" indent="1"/>
    </xf>
    <xf numFmtId="165" fontId="20" fillId="0" borderId="4" xfId="0" applyNumberFormat="1" applyFont="1" applyFill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25" fillId="0" borderId="4" xfId="0" applyFont="1" applyBorder="1" applyAlignment="1">
      <alignment horizontal="left" vertical="top" wrapText="1" indent="1"/>
    </xf>
    <xf numFmtId="0" fontId="24" fillId="0" borderId="5" xfId="0" applyFont="1" applyBorder="1" applyAlignment="1">
      <alignment horizontal="left" vertical="top" wrapText="1" indent="1"/>
    </xf>
    <xf numFmtId="0" fontId="6" fillId="0" borderId="15" xfId="0" applyFont="1" applyBorder="1" applyAlignment="1">
      <alignment horizontal="left" vertical="center" wrapText="1" indent="1"/>
    </xf>
    <xf numFmtId="0" fontId="28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24" fillId="0" borderId="2" xfId="0" applyFont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center" wrapText="1" indent="1"/>
    </xf>
    <xf numFmtId="0" fontId="25" fillId="0" borderId="3" xfId="0" applyFont="1" applyBorder="1" applyAlignment="1">
      <alignment horizontal="left" vertical="top" wrapText="1" indent="1"/>
    </xf>
    <xf numFmtId="0" fontId="25" fillId="0" borderId="2" xfId="0" applyFont="1" applyBorder="1" applyAlignment="1">
      <alignment horizontal="left" vertical="top" wrapText="1" indent="1"/>
    </xf>
    <xf numFmtId="0" fontId="26" fillId="0" borderId="3" xfId="1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wrapText="1" indent="1"/>
    </xf>
    <xf numFmtId="0" fontId="25" fillId="0" borderId="0" xfId="0" applyFont="1" applyBorder="1" applyAlignment="1">
      <alignment horizontal="left" vertical="top" indent="2"/>
    </xf>
    <xf numFmtId="0" fontId="6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 indent="1"/>
    </xf>
    <xf numFmtId="0" fontId="6" fillId="0" borderId="0" xfId="0" applyFont="1" applyFill="1" applyBorder="1" applyAlignment="1">
      <alignment horizontal="left" vertical="top" indent="1"/>
    </xf>
    <xf numFmtId="0" fontId="25" fillId="0" borderId="0" xfId="0" applyFont="1" applyFill="1" applyAlignment="1">
      <alignment horizontal="left" vertical="top" wrapText="1" indent="1"/>
    </xf>
    <xf numFmtId="0" fontId="25" fillId="0" borderId="14" xfId="0" applyFont="1" applyFill="1" applyBorder="1" applyAlignment="1">
      <alignment horizontal="left" vertical="top" wrapText="1" indent="1"/>
    </xf>
    <xf numFmtId="0" fontId="25" fillId="0" borderId="14" xfId="0" applyFont="1" applyFill="1" applyBorder="1" applyAlignment="1">
      <alignment horizontal="left" vertical="top" wrapText="1" indent="1" readingOrder="1"/>
    </xf>
    <xf numFmtId="0" fontId="25" fillId="0" borderId="14" xfId="0" applyFont="1" applyFill="1" applyBorder="1" applyAlignment="1">
      <alignment horizontal="left" vertical="center" wrapText="1" indent="1" readingOrder="1"/>
    </xf>
    <xf numFmtId="0" fontId="6" fillId="0" borderId="14" xfId="0" applyFont="1" applyFill="1" applyBorder="1" applyAlignment="1">
      <alignment horizontal="left" vertical="center" wrapText="1" indent="1" readingOrder="1"/>
    </xf>
    <xf numFmtId="0" fontId="24" fillId="0" borderId="0" xfId="0" applyFont="1" applyFill="1" applyBorder="1" applyAlignment="1">
      <alignment horizontal="right" vertical="top"/>
    </xf>
    <xf numFmtId="164" fontId="6" fillId="0" borderId="0" xfId="2" applyFont="1" applyFill="1" applyBorder="1" applyAlignment="1" applyProtection="1">
      <alignment horizontal="right" vertical="center" wrapText="1"/>
      <protection locked="0"/>
    </xf>
    <xf numFmtId="0" fontId="25" fillId="0" borderId="16" xfId="0" applyFont="1" applyFill="1" applyBorder="1" applyAlignment="1">
      <alignment horizontal="left" vertical="top" wrapText="1" indent="1"/>
    </xf>
    <xf numFmtId="0" fontId="25" fillId="0" borderId="16" xfId="0" applyFont="1" applyFill="1" applyBorder="1" applyAlignment="1">
      <alignment horizontal="left" vertical="top" wrapText="1" indent="1" readingOrder="1"/>
    </xf>
    <xf numFmtId="0" fontId="25" fillId="0" borderId="16" xfId="0" applyFont="1" applyFill="1" applyBorder="1" applyAlignment="1">
      <alignment horizontal="left" vertical="center" wrapText="1" indent="1" readingOrder="1"/>
    </xf>
    <xf numFmtId="0" fontId="6" fillId="0" borderId="16" xfId="0" applyFont="1" applyFill="1" applyBorder="1" applyAlignment="1">
      <alignment horizontal="left" vertical="center" wrapText="1" indent="1" readingOrder="1"/>
    </xf>
    <xf numFmtId="0" fontId="31" fillId="0" borderId="17" xfId="0" applyFont="1" applyBorder="1" applyAlignment="1">
      <alignment horizontal="left" vertical="center" wrapText="1" indent="1"/>
    </xf>
    <xf numFmtId="0" fontId="25" fillId="0" borderId="13" xfId="0" applyFont="1" applyFill="1" applyBorder="1" applyAlignment="1">
      <alignment horizontal="left" vertical="top" wrapText="1" indent="2"/>
    </xf>
    <xf numFmtId="0" fontId="25" fillId="0" borderId="13" xfId="0" applyFont="1" applyFill="1" applyBorder="1" applyAlignment="1">
      <alignment horizontal="center" vertical="top" wrapText="1"/>
    </xf>
  </cellXfs>
  <cellStyles count="154">
    <cellStyle name="2.Жирный" xfId="8" xr:uid="{00000000-0005-0000-0000-000000000000}"/>
    <cellStyle name="Calculation Cell" xfId="9" xr:uid="{00000000-0005-0000-0000-000001000000}"/>
    <cellStyle name="Calculation Cell 2" xfId="10" xr:uid="{00000000-0005-0000-0000-000002000000}"/>
    <cellStyle name="Calculation Cell 2 2" xfId="11" xr:uid="{00000000-0005-0000-0000-000003000000}"/>
    <cellStyle name="Comma [0]_Budget_адреска на Левобережке_12.08.05" xfId="12" xr:uid="{00000000-0005-0000-0000-000004000000}"/>
    <cellStyle name="Comma_Budget_адреска на Левобережке_12.08.05" xfId="13" xr:uid="{00000000-0005-0000-0000-000005000000}"/>
    <cellStyle name="Currency [0]_Budget_адреска на Левобережке_12.08.05" xfId="14" xr:uid="{00000000-0005-0000-0000-000006000000}"/>
    <cellStyle name="Currency_Budget_адреска на Левобережке_12.08.05" xfId="15" xr:uid="{00000000-0005-0000-0000-000007000000}"/>
    <cellStyle name="Double-Click cell" xfId="16" xr:uid="{00000000-0005-0000-0000-000008000000}"/>
    <cellStyle name="Double-Click cell 2" xfId="17" xr:uid="{00000000-0005-0000-0000-000009000000}"/>
    <cellStyle name="Entry cell" xfId="18" xr:uid="{00000000-0005-0000-0000-00000A000000}"/>
    <cellStyle name="Entry cell 2" xfId="19" xr:uid="{00000000-0005-0000-0000-00000B000000}"/>
    <cellStyle name="Excel Built-in Normal" xfId="20" xr:uid="{00000000-0005-0000-0000-00000C000000}"/>
    <cellStyle name="Excel Built-in Normal 1" xfId="21" xr:uid="{00000000-0005-0000-0000-00000D000000}"/>
    <cellStyle name="Excel Built-in Normal 1 2" xfId="22" xr:uid="{00000000-0005-0000-0000-00000E000000}"/>
    <cellStyle name="Excel Built-in Normal 1 2 2" xfId="23" xr:uid="{00000000-0005-0000-0000-00000F000000}"/>
    <cellStyle name="Excel Built-in Normal 1 3" xfId="24" xr:uid="{00000000-0005-0000-0000-000010000000}"/>
    <cellStyle name="Excel Built-in Normal 2" xfId="25" xr:uid="{00000000-0005-0000-0000-000011000000}"/>
    <cellStyle name="Excel Built-in Normal 2 2" xfId="26" xr:uid="{00000000-0005-0000-0000-000012000000}"/>
    <cellStyle name="Excel Built-in Normal 3" xfId="27" xr:uid="{00000000-0005-0000-0000-000013000000}"/>
    <cellStyle name="Followed Hyperlink_Copy of Levoberegka_PR_05.09.05" xfId="28" xr:uid="{00000000-0005-0000-0000-000014000000}"/>
    <cellStyle name="Front Sheet" xfId="29" xr:uid="{00000000-0005-0000-0000-000015000000}"/>
    <cellStyle name="Front Sheet 2" xfId="30" xr:uid="{00000000-0005-0000-0000-000016000000}"/>
    <cellStyle name="Heads" xfId="31" xr:uid="{00000000-0005-0000-0000-000017000000}"/>
    <cellStyle name="Heads 2" xfId="32" xr:uid="{00000000-0005-0000-0000-000018000000}"/>
    <cellStyle name="Hyperlink_! FINAL Total budget_BOARDS 3x6_FoxMart" xfId="33" xr:uid="{00000000-0005-0000-0000-000019000000}"/>
    <cellStyle name="Iau?iue_CHARPRIC" xfId="34" xr:uid="{00000000-0005-0000-0000-00001A000000}"/>
    <cellStyle name="Mark-up/W Days" xfId="35" xr:uid="{00000000-0005-0000-0000-00001B000000}"/>
    <cellStyle name="Mark-up/W Days 2" xfId="36" xr:uid="{00000000-0005-0000-0000-00001C000000}"/>
    <cellStyle name="Mark-up/W Days 2 2" xfId="37" xr:uid="{00000000-0005-0000-0000-00001D000000}"/>
    <cellStyle name="NIC % cell" xfId="38" xr:uid="{00000000-0005-0000-0000-00001E000000}"/>
    <cellStyle name="NIC % cell 2" xfId="39" xr:uid="{00000000-0005-0000-0000-00001F000000}"/>
    <cellStyle name="NIC Calculation Cell" xfId="40" xr:uid="{00000000-0005-0000-0000-000020000000}"/>
    <cellStyle name="NIC Calculation Cell 2" xfId="41" xr:uid="{00000000-0005-0000-0000-000021000000}"/>
    <cellStyle name="NIC Calculation Cell 2 2" xfId="42" xr:uid="{00000000-0005-0000-0000-000022000000}"/>
    <cellStyle name="Non-entry Cell" xfId="43" xr:uid="{00000000-0005-0000-0000-000023000000}"/>
    <cellStyle name="Non-entry Cell 2" xfId="44" xr:uid="{00000000-0005-0000-0000-000024000000}"/>
    <cellStyle name="Non-entry Cell 2 2" xfId="45" xr:uid="{00000000-0005-0000-0000-000025000000}"/>
    <cellStyle name="Normal_! FINAL Total budget_BOARDS 3x6_FoxMart" xfId="46" xr:uid="{00000000-0005-0000-0000-000026000000}"/>
    <cellStyle name="Optional cell" xfId="47" xr:uid="{00000000-0005-0000-0000-000027000000}"/>
    <cellStyle name="Optional cell 2" xfId="48" xr:uid="{00000000-0005-0000-0000-000028000000}"/>
    <cellStyle name="Optional cell 2 2" xfId="49" xr:uid="{00000000-0005-0000-0000-000029000000}"/>
    <cellStyle name="Orig Calc Cell" xfId="50" xr:uid="{00000000-0005-0000-0000-00002A000000}"/>
    <cellStyle name="Orig Calc Cell 2" xfId="51" xr:uid="{00000000-0005-0000-0000-00002B000000}"/>
    <cellStyle name="Orig Entry cell" xfId="52" xr:uid="{00000000-0005-0000-0000-00002C000000}"/>
    <cellStyle name="Orig Entry cell 2" xfId="53" xr:uid="{00000000-0005-0000-0000-00002D000000}"/>
    <cellStyle name="Ouny?e [0]_CHARPRIC" xfId="54" xr:uid="{00000000-0005-0000-0000-00002E000000}"/>
    <cellStyle name="Ouny?e_CHARPRIC" xfId="55" xr:uid="{00000000-0005-0000-0000-00002F000000}"/>
    <cellStyle name="Standard_Pst_98 Arbeitsmappe" xfId="56" xr:uid="{00000000-0005-0000-0000-000030000000}"/>
    <cellStyle name="Stock entry cell" xfId="57" xr:uid="{00000000-0005-0000-0000-000031000000}"/>
    <cellStyle name="Stock entry cell 2" xfId="58" xr:uid="{00000000-0005-0000-0000-000032000000}"/>
    <cellStyle name="Stock entry cell 2 2" xfId="59" xr:uid="{00000000-0005-0000-0000-000033000000}"/>
    <cellStyle name="Stock feet/metres" xfId="60" xr:uid="{00000000-0005-0000-0000-000034000000}"/>
    <cellStyle name="Stock feet/metres 2" xfId="61" xr:uid="{00000000-0005-0000-0000-000035000000}"/>
    <cellStyle name="Stock feet/metres 2 2" xfId="62" xr:uid="{00000000-0005-0000-0000-000036000000}"/>
    <cellStyle name="Stock rate entry cell" xfId="63" xr:uid="{00000000-0005-0000-0000-000037000000}"/>
    <cellStyle name="Stock rate entry cell 2" xfId="64" xr:uid="{00000000-0005-0000-0000-000038000000}"/>
    <cellStyle name="Text Calculation Cell" xfId="65" xr:uid="{00000000-0005-0000-0000-000039000000}"/>
    <cellStyle name="Text Calculation Cell 2" xfId="66" xr:uid="{00000000-0005-0000-0000-00003A000000}"/>
    <cellStyle name="Text Calculation Cell 2 2" xfId="67" xr:uid="{00000000-0005-0000-0000-00003B000000}"/>
    <cellStyle name="Text entry cell" xfId="68" xr:uid="{00000000-0005-0000-0000-00003C000000}"/>
    <cellStyle name="Text entry cell 2" xfId="69" xr:uid="{00000000-0005-0000-0000-00003D000000}"/>
    <cellStyle name="Text entry cell 2 2" xfId="70" xr:uid="{00000000-0005-0000-0000-00003E000000}"/>
    <cellStyle name="Text Unit Cell" xfId="71" xr:uid="{00000000-0005-0000-0000-00003F000000}"/>
    <cellStyle name="Text Unit Cell 2" xfId="72" xr:uid="{00000000-0005-0000-0000-000040000000}"/>
    <cellStyle name="Text Unit Cell 2 2" xfId="73" xr:uid="{00000000-0005-0000-0000-000041000000}"/>
    <cellStyle name="Total" xfId="74" xr:uid="{00000000-0005-0000-0000-000042000000}"/>
    <cellStyle name="Total 2" xfId="75" xr:uid="{00000000-0005-0000-0000-000043000000}"/>
    <cellStyle name="Total 2 2" xfId="76" xr:uid="{00000000-0005-0000-0000-000044000000}"/>
    <cellStyle name="Гіперпосилання" xfId="1" builtinId="8"/>
    <cellStyle name="Денежный 2" xfId="77" xr:uid="{00000000-0005-0000-0000-000047000000}"/>
    <cellStyle name="Денежный 3" xfId="78" xr:uid="{00000000-0005-0000-0000-000048000000}"/>
    <cellStyle name="Денежный 4" xfId="79" xr:uid="{00000000-0005-0000-0000-000049000000}"/>
    <cellStyle name="Денежный 5" xfId="80" xr:uid="{00000000-0005-0000-0000-00004A000000}"/>
    <cellStyle name="Заголовок" xfId="81" xr:uid="{00000000-0005-0000-0000-00004B000000}"/>
    <cellStyle name="Заголовок 1 2" xfId="82" xr:uid="{00000000-0005-0000-0000-00004C000000}"/>
    <cellStyle name="Звичайний" xfId="0" builtinId="0"/>
    <cellStyle name="Личный" xfId="83" xr:uid="{00000000-0005-0000-0000-00004E000000}"/>
    <cellStyle name="Обычный 10" xfId="84" xr:uid="{00000000-0005-0000-0000-00004F000000}"/>
    <cellStyle name="Обычный 10 2" xfId="85" xr:uid="{00000000-0005-0000-0000-000050000000}"/>
    <cellStyle name="Обычный 11" xfId="86" xr:uid="{00000000-0005-0000-0000-000051000000}"/>
    <cellStyle name="Обычный 12" xfId="87" xr:uid="{00000000-0005-0000-0000-000052000000}"/>
    <cellStyle name="Обычный 13" xfId="88" xr:uid="{00000000-0005-0000-0000-000053000000}"/>
    <cellStyle name="Обычный 14" xfId="89" xr:uid="{00000000-0005-0000-0000-000054000000}"/>
    <cellStyle name="Обычный 15" xfId="90" xr:uid="{00000000-0005-0000-0000-000055000000}"/>
    <cellStyle name="Обычный 15 2" xfId="91" xr:uid="{00000000-0005-0000-0000-000056000000}"/>
    <cellStyle name="Обычный 16" xfId="92" xr:uid="{00000000-0005-0000-0000-000057000000}"/>
    <cellStyle name="Обычный 17" xfId="93" xr:uid="{00000000-0005-0000-0000-000058000000}"/>
    <cellStyle name="Обычный 18" xfId="94" xr:uid="{00000000-0005-0000-0000-000059000000}"/>
    <cellStyle name="Обычный 19" xfId="95" xr:uid="{00000000-0005-0000-0000-00005A000000}"/>
    <cellStyle name="Обычный 2" xfId="3" xr:uid="{00000000-0005-0000-0000-00005B000000}"/>
    <cellStyle name="Обычный 2 10" xfId="96" xr:uid="{00000000-0005-0000-0000-00005C000000}"/>
    <cellStyle name="Обычный 2 2" xfId="97" xr:uid="{00000000-0005-0000-0000-00005D000000}"/>
    <cellStyle name="Обычный 2 2 2" xfId="98" xr:uid="{00000000-0005-0000-0000-00005E000000}"/>
    <cellStyle name="Обычный 2 2 2 10" xfId="99" xr:uid="{00000000-0005-0000-0000-00005F000000}"/>
    <cellStyle name="Обычный 2 2 2 2" xfId="100" xr:uid="{00000000-0005-0000-0000-000060000000}"/>
    <cellStyle name="Обычный 2 2 2 2 2" xfId="101" xr:uid="{00000000-0005-0000-0000-000061000000}"/>
    <cellStyle name="Обычный 2 2 2 2 2 2" xfId="102" xr:uid="{00000000-0005-0000-0000-000062000000}"/>
    <cellStyle name="Обычный 2 2 2 2 3" xfId="103" xr:uid="{00000000-0005-0000-0000-000063000000}"/>
    <cellStyle name="Обычный 2 2 2 2 4" xfId="104" xr:uid="{00000000-0005-0000-0000-000064000000}"/>
    <cellStyle name="Обычный 2 2 2 2 5" xfId="105" xr:uid="{00000000-0005-0000-0000-000065000000}"/>
    <cellStyle name="Обычный 2 2 2 2 6" xfId="106" xr:uid="{00000000-0005-0000-0000-000066000000}"/>
    <cellStyle name="Обычный 2 2 2 2 7" xfId="107" xr:uid="{00000000-0005-0000-0000-000067000000}"/>
    <cellStyle name="Обычный 2 2 2 3" xfId="108" xr:uid="{00000000-0005-0000-0000-000068000000}"/>
    <cellStyle name="Обычный 2 2 2 4" xfId="109" xr:uid="{00000000-0005-0000-0000-000069000000}"/>
    <cellStyle name="Обычный 2 2 2 5" xfId="110" xr:uid="{00000000-0005-0000-0000-00006A000000}"/>
    <cellStyle name="Обычный 2 2 2 6" xfId="111" xr:uid="{00000000-0005-0000-0000-00006B000000}"/>
    <cellStyle name="Обычный 2 2 2 7" xfId="112" xr:uid="{00000000-0005-0000-0000-00006C000000}"/>
    <cellStyle name="Обычный 2 2 2 8" xfId="113" xr:uid="{00000000-0005-0000-0000-00006D000000}"/>
    <cellStyle name="Обычный 2 2 2 9" xfId="114" xr:uid="{00000000-0005-0000-0000-00006E000000}"/>
    <cellStyle name="Обычный 2 2 3" xfId="115" xr:uid="{00000000-0005-0000-0000-00006F000000}"/>
    <cellStyle name="Обычный 2 2 4" xfId="116" xr:uid="{00000000-0005-0000-0000-000070000000}"/>
    <cellStyle name="Обычный 2 2 5" xfId="117" xr:uid="{00000000-0005-0000-0000-000071000000}"/>
    <cellStyle name="Обычный 2 2 6" xfId="118" xr:uid="{00000000-0005-0000-0000-000072000000}"/>
    <cellStyle name="Обычный 2 2 7" xfId="119" xr:uid="{00000000-0005-0000-0000-000073000000}"/>
    <cellStyle name="Обычный 2 3" xfId="120" xr:uid="{00000000-0005-0000-0000-000074000000}"/>
    <cellStyle name="Обычный 2 4" xfId="121" xr:uid="{00000000-0005-0000-0000-000075000000}"/>
    <cellStyle name="Обычный 2 5" xfId="122" xr:uid="{00000000-0005-0000-0000-000076000000}"/>
    <cellStyle name="Обычный 2 6" xfId="123" xr:uid="{00000000-0005-0000-0000-000077000000}"/>
    <cellStyle name="Обычный 2 7" xfId="124" xr:uid="{00000000-0005-0000-0000-000078000000}"/>
    <cellStyle name="Обычный 2 8" xfId="125" xr:uid="{00000000-0005-0000-0000-000079000000}"/>
    <cellStyle name="Обычный 2 9" xfId="126" xr:uid="{00000000-0005-0000-0000-00007A000000}"/>
    <cellStyle name="Обычный 20" xfId="127" xr:uid="{00000000-0005-0000-0000-00007B000000}"/>
    <cellStyle name="Обычный 24" xfId="128" xr:uid="{00000000-0005-0000-0000-00007C000000}"/>
    <cellStyle name="Обычный 24 2" xfId="129" xr:uid="{00000000-0005-0000-0000-00007D000000}"/>
    <cellStyle name="Обычный 3" xfId="5" xr:uid="{00000000-0005-0000-0000-00007E000000}"/>
    <cellStyle name="Обычный 3 2" xfId="6" xr:uid="{00000000-0005-0000-0000-00007F000000}"/>
    <cellStyle name="Обычный 3 3" xfId="130" xr:uid="{00000000-0005-0000-0000-000080000000}"/>
    <cellStyle name="Обычный 4" xfId="131" xr:uid="{00000000-0005-0000-0000-000081000000}"/>
    <cellStyle name="Обычный 4 2" xfId="132" xr:uid="{00000000-0005-0000-0000-000082000000}"/>
    <cellStyle name="Обычный 5" xfId="133" xr:uid="{00000000-0005-0000-0000-000083000000}"/>
    <cellStyle name="Обычный 5 2" xfId="134" xr:uid="{00000000-0005-0000-0000-000084000000}"/>
    <cellStyle name="Обычный 5 3" xfId="135" xr:uid="{00000000-0005-0000-0000-000085000000}"/>
    <cellStyle name="Обычный 5 4" xfId="136" xr:uid="{00000000-0005-0000-0000-000086000000}"/>
    <cellStyle name="Обычный 6" xfId="137" xr:uid="{00000000-0005-0000-0000-000087000000}"/>
    <cellStyle name="Обычный 6 13" xfId="138" xr:uid="{00000000-0005-0000-0000-000088000000}"/>
    <cellStyle name="Обычный 6 2" xfId="139" xr:uid="{00000000-0005-0000-0000-000089000000}"/>
    <cellStyle name="Обычный 6 2 2" xfId="140" xr:uid="{00000000-0005-0000-0000-00008A000000}"/>
    <cellStyle name="Обычный 7" xfId="141" xr:uid="{00000000-0005-0000-0000-00008B000000}"/>
    <cellStyle name="Обычный 7 2" xfId="142" xr:uid="{00000000-0005-0000-0000-00008C000000}"/>
    <cellStyle name="Обычный 8" xfId="143" xr:uid="{00000000-0005-0000-0000-00008D000000}"/>
    <cellStyle name="Обычный 8 2" xfId="144" xr:uid="{00000000-0005-0000-0000-00008E000000}"/>
    <cellStyle name="Обычный 9" xfId="145" xr:uid="{00000000-0005-0000-0000-00008F000000}"/>
    <cellStyle name="Обычный 9 2" xfId="146" xr:uid="{00000000-0005-0000-0000-000090000000}"/>
    <cellStyle name="Стиль 1" xfId="4" xr:uid="{00000000-0005-0000-0000-000092000000}"/>
    <cellStyle name="Стиль 1 2" xfId="147" xr:uid="{00000000-0005-0000-0000-000093000000}"/>
    <cellStyle name="Тысячи [0]_CHARPRIC" xfId="148" xr:uid="{00000000-0005-0000-0000-000094000000}"/>
    <cellStyle name="Тысячи(0)" xfId="149" xr:uid="{00000000-0005-0000-0000-000095000000}"/>
    <cellStyle name="Тысячи(0) 2" xfId="150" xr:uid="{00000000-0005-0000-0000-000096000000}"/>
    <cellStyle name="Тысячи_CHARPRIC" xfId="151" xr:uid="{00000000-0005-0000-0000-000097000000}"/>
    <cellStyle name="Упаковка" xfId="152" xr:uid="{00000000-0005-0000-0000-000098000000}"/>
    <cellStyle name="Упаковка 2" xfId="153" xr:uid="{00000000-0005-0000-0000-000099000000}"/>
    <cellStyle name="Финансовый 2" xfId="7" xr:uid="{00000000-0005-0000-0000-00009A000000}"/>
    <cellStyle name="Фінансовий" xfId="2" builtinId="3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56@foxtrot.ua" TargetMode="External"/><Relationship Id="rId2" Type="http://schemas.openxmlformats.org/officeDocument/2006/relationships/hyperlink" Target="mailto:tender-GKF@foxtrot.kiev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showGridLines="0" showZeros="0" tabSelected="1" defaultGridColor="0" colorId="22" zoomScaleNormal="100" workbookViewId="0">
      <pane ySplit="1" topLeftCell="A2" activePane="bottomLeft" state="frozen"/>
      <selection activeCell="B23" sqref="B23:D23"/>
      <selection pane="bottomLeft" activeCell="B2" sqref="B2"/>
    </sheetView>
  </sheetViews>
  <sheetFormatPr defaultColWidth="9.140625" defaultRowHeight="12.75"/>
  <cols>
    <col min="1" max="1" width="30" style="6" customWidth="1"/>
    <col min="2" max="2" width="79" style="47" customWidth="1"/>
    <col min="3" max="16379" width="9.140625" style="1"/>
    <col min="16380" max="16384" width="2.7109375" style="1" customWidth="1"/>
  </cols>
  <sheetData>
    <row r="1" spans="1:2">
      <c r="A1" s="16" t="s">
        <v>1</v>
      </c>
      <c r="B1" s="16"/>
    </row>
    <row r="2" spans="1:2">
      <c r="A2" s="17" t="s">
        <v>16</v>
      </c>
      <c r="B2" s="18" t="s">
        <v>75</v>
      </c>
    </row>
    <row r="3" spans="1:2" ht="38.25">
      <c r="A3" s="19"/>
      <c r="B3" s="20" t="s">
        <v>64</v>
      </c>
    </row>
    <row r="4" spans="1:2">
      <c r="A4" s="19"/>
      <c r="B4" s="21" t="s">
        <v>54</v>
      </c>
    </row>
    <row r="5" spans="1:2">
      <c r="A5" s="19"/>
      <c r="B5" s="21" t="s">
        <v>55</v>
      </c>
    </row>
    <row r="6" spans="1:2">
      <c r="A6" s="19"/>
      <c r="B6" s="22" t="s">
        <v>65</v>
      </c>
    </row>
    <row r="7" spans="1:2">
      <c r="A7" s="17" t="s">
        <v>17</v>
      </c>
      <c r="B7" s="23" t="s">
        <v>49</v>
      </c>
    </row>
    <row r="8" spans="1:2" ht="25.5">
      <c r="A8" s="19"/>
      <c r="B8" s="24" t="s">
        <v>47</v>
      </c>
    </row>
    <row r="9" spans="1:2">
      <c r="A9" s="25"/>
      <c r="B9" s="26" t="s">
        <v>53</v>
      </c>
    </row>
    <row r="10" spans="1:2">
      <c r="A10" s="27" t="s">
        <v>41</v>
      </c>
      <c r="B10" s="28" t="s">
        <v>44</v>
      </c>
    </row>
    <row r="11" spans="1:2">
      <c r="A11" s="29"/>
      <c r="B11" s="30" t="s">
        <v>63</v>
      </c>
    </row>
    <row r="12" spans="1:2">
      <c r="A12" s="29"/>
      <c r="B12" s="31" t="s">
        <v>42</v>
      </c>
    </row>
    <row r="13" spans="1:2">
      <c r="A13" s="29"/>
      <c r="B13" s="31" t="s">
        <v>59</v>
      </c>
    </row>
    <row r="14" spans="1:2" ht="25.5">
      <c r="A14" s="29"/>
      <c r="B14" s="31" t="s">
        <v>60</v>
      </c>
    </row>
    <row r="15" spans="1:2">
      <c r="A15" s="29"/>
      <c r="B15" s="21" t="s">
        <v>66</v>
      </c>
    </row>
    <row r="16" spans="1:2" ht="25.5">
      <c r="A16" s="29"/>
      <c r="B16" s="21" t="s">
        <v>50</v>
      </c>
    </row>
    <row r="17" spans="1:2">
      <c r="A17" s="29"/>
      <c r="B17" s="32" t="s">
        <v>18</v>
      </c>
    </row>
    <row r="18" spans="1:2">
      <c r="A18" s="33">
        <v>6</v>
      </c>
      <c r="B18" s="32" t="s">
        <v>19</v>
      </c>
    </row>
    <row r="19" spans="1:2">
      <c r="A19" s="17" t="s">
        <v>31</v>
      </c>
      <c r="B19" s="34">
        <v>45672</v>
      </c>
    </row>
    <row r="20" spans="1:2" ht="38.25">
      <c r="A20" s="25"/>
      <c r="B20" s="35" t="s">
        <v>13</v>
      </c>
    </row>
    <row r="21" spans="1:2" ht="25.5">
      <c r="A21" s="23" t="s">
        <v>30</v>
      </c>
      <c r="B21" s="36" t="s">
        <v>0</v>
      </c>
    </row>
    <row r="22" spans="1:2" ht="38.25">
      <c r="A22" s="37"/>
      <c r="B22" s="38" t="s">
        <v>67</v>
      </c>
    </row>
    <row r="23" spans="1:2" ht="25.5">
      <c r="A23" s="39"/>
      <c r="B23" s="31" t="s">
        <v>61</v>
      </c>
    </row>
    <row r="24" spans="1:2">
      <c r="A24" s="17" t="s">
        <v>32</v>
      </c>
      <c r="B24" s="40" t="s">
        <v>29</v>
      </c>
    </row>
    <row r="25" spans="1:2">
      <c r="A25" s="19"/>
      <c r="B25" s="21" t="s">
        <v>39</v>
      </c>
    </row>
    <row r="26" spans="1:2">
      <c r="A26" s="19"/>
      <c r="B26" s="21" t="s">
        <v>46</v>
      </c>
    </row>
    <row r="27" spans="1:2" ht="38.25">
      <c r="A27" s="41" t="s">
        <v>33</v>
      </c>
      <c r="B27" s="42" t="s">
        <v>23</v>
      </c>
    </row>
    <row r="28" spans="1:2">
      <c r="A28" s="17" t="s">
        <v>34</v>
      </c>
      <c r="B28" s="36" t="s">
        <v>25</v>
      </c>
    </row>
    <row r="29" spans="1:2">
      <c r="A29" s="19"/>
      <c r="B29" s="31" t="s">
        <v>24</v>
      </c>
    </row>
    <row r="30" spans="1:2">
      <c r="A30" s="25"/>
      <c r="B30" s="31" t="s">
        <v>20</v>
      </c>
    </row>
    <row r="31" spans="1:2">
      <c r="A31" s="17" t="s">
        <v>35</v>
      </c>
      <c r="B31" s="36" t="s">
        <v>28</v>
      </c>
    </row>
    <row r="32" spans="1:2">
      <c r="A32" s="19"/>
      <c r="B32" s="31" t="s">
        <v>26</v>
      </c>
    </row>
    <row r="33" spans="1:2">
      <c r="A33" s="19"/>
      <c r="B33" s="31" t="s">
        <v>27</v>
      </c>
    </row>
    <row r="34" spans="1:2">
      <c r="A34" s="25"/>
      <c r="B34" s="43" t="s">
        <v>21</v>
      </c>
    </row>
    <row r="35" spans="1:2" ht="25.5">
      <c r="A35" s="23" t="s">
        <v>36</v>
      </c>
      <c r="B35" s="44" t="s">
        <v>22</v>
      </c>
    </row>
    <row r="36" spans="1:2" ht="25.5">
      <c r="A36" s="17" t="s">
        <v>37</v>
      </c>
      <c r="B36" s="31" t="s">
        <v>40</v>
      </c>
    </row>
    <row r="37" spans="1:2">
      <c r="A37" s="25"/>
      <c r="B37" s="45" t="s">
        <v>12</v>
      </c>
    </row>
    <row r="38" spans="1:2" ht="25.5">
      <c r="A38" s="41" t="s">
        <v>38</v>
      </c>
      <c r="B38" s="46" t="s">
        <v>52</v>
      </c>
    </row>
  </sheetData>
  <mergeCells count="8">
    <mergeCell ref="A2:A6"/>
    <mergeCell ref="A31:A34"/>
    <mergeCell ref="A36:A37"/>
    <mergeCell ref="A28:A30"/>
    <mergeCell ref="A7:A9"/>
    <mergeCell ref="A24:A26"/>
    <mergeCell ref="A19:A20"/>
    <mergeCell ref="A10:A17"/>
  </mergeCells>
  <conditionalFormatting sqref="B19">
    <cfRule type="containsBlanks" dxfId="2" priority="1">
      <formula>LEN(TRIM(B19))=0</formula>
    </cfRule>
  </conditionalFormatting>
  <hyperlinks>
    <hyperlink ref="B37" r:id="rId1" xr:uid="{00000000-0004-0000-0000-000000000000}"/>
    <hyperlink ref="B9" r:id="rId2" xr:uid="{00000000-0004-0000-0000-000002000000}"/>
    <hyperlink ref="B6" location="'Додаток 1'!A1" display="Детальні характеристики предмету закупівлі та обсяги закупівлі зазначені  в Додатку 1." xr:uid="{00000000-0004-0000-0000-000003000000}"/>
    <hyperlink ref="B11" r:id="rId3" xr:uid="{421EB27F-A175-480F-87F2-2B60A6C51419}"/>
  </hyperlinks>
  <pageMargins left="0.27559055118110237" right="0.2" top="0.28000000000000003" bottom="0.42" header="0.19685039370078741" footer="0.19685039370078741"/>
  <pageSetup paperSize="9" scale="91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7"/>
  <sheetViews>
    <sheetView showGridLines="0" showZeros="0" defaultGridColor="0" colorId="22" zoomScaleNormal="100" workbookViewId="0">
      <selection activeCell="C3" sqref="C3"/>
    </sheetView>
  </sheetViews>
  <sheetFormatPr defaultRowHeight="12.75"/>
  <cols>
    <col min="1" max="1" width="55.5703125" style="51" bestFit="1" customWidth="1"/>
    <col min="2" max="2" width="17.85546875" style="3" bestFit="1" customWidth="1"/>
    <col min="3" max="3" width="37.140625" style="3" customWidth="1"/>
    <col min="4" max="16384" width="9.140625" style="3"/>
  </cols>
  <sheetData>
    <row r="1" spans="1:4">
      <c r="A1" s="49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7" t="str">
        <f>IF($B$2&gt;1,"Кількість пропозицій","")</f>
        <v/>
      </c>
      <c r="C1" s="2" t="str">
        <f>IFERROR(_xlfn.RANK.AVG(C2,$C$2:$F$2,1),"")</f>
        <v/>
      </c>
      <c r="D1" s="9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4" s="4" customFormat="1">
      <c r="A2" s="50" t="str">
        <f>Документація!$B$2</f>
        <v>Верифікація за вхідним дзвінком для клієнтів «Фокстрот»</v>
      </c>
      <c r="B2" s="48"/>
      <c r="C2" s="5"/>
      <c r="D2" s="9" t="str">
        <f>IF($C$3=0,"Поля для заповнення промарковано кольором.","")</f>
        <v>Поля для заповнення промарковано кольором.</v>
      </c>
    </row>
    <row r="3" spans="1:4" s="4" customFormat="1">
      <c r="A3" s="58" t="s">
        <v>2</v>
      </c>
      <c r="B3" s="52"/>
      <c r="C3" s="11"/>
    </row>
    <row r="4" spans="1:4" s="4" customFormat="1">
      <c r="A4" s="58" t="s">
        <v>43</v>
      </c>
      <c r="B4" s="52"/>
      <c r="C4" s="12"/>
    </row>
    <row r="5" spans="1:4" s="4" customFormat="1">
      <c r="A5" s="58" t="s">
        <v>3</v>
      </c>
      <c r="B5" s="52"/>
      <c r="C5" s="12"/>
    </row>
    <row r="6" spans="1:4" s="4" customFormat="1">
      <c r="A6" s="58" t="s">
        <v>4</v>
      </c>
      <c r="B6" s="52"/>
      <c r="C6" s="13"/>
    </row>
    <row r="7" spans="1:4" s="4" customFormat="1">
      <c r="A7" s="58" t="s">
        <v>5</v>
      </c>
      <c r="B7" s="52"/>
      <c r="C7" s="12"/>
    </row>
    <row r="8" spans="1:4" s="4" customFormat="1">
      <c r="A8" s="58" t="s">
        <v>6</v>
      </c>
      <c r="B8" s="52"/>
      <c r="C8" s="12"/>
    </row>
    <row r="9" spans="1:4" s="4" customFormat="1">
      <c r="A9" s="58" t="s">
        <v>11</v>
      </c>
      <c r="B9" s="52"/>
      <c r="C9" s="13"/>
    </row>
    <row r="10" spans="1:4" s="4" customFormat="1">
      <c r="A10" s="58" t="s">
        <v>7</v>
      </c>
      <c r="B10" s="52"/>
      <c r="C10" s="12"/>
    </row>
    <row r="11" spans="1:4" s="4" customFormat="1">
      <c r="A11" s="58" t="s">
        <v>8</v>
      </c>
      <c r="B11" s="52"/>
      <c r="C11" s="13"/>
    </row>
    <row r="12" spans="1:4" s="4" customFormat="1">
      <c r="A12" s="58" t="s">
        <v>9</v>
      </c>
      <c r="B12" s="52"/>
      <c r="C12" s="12"/>
    </row>
    <row r="13" spans="1:4" s="4" customFormat="1">
      <c r="A13" s="58" t="s">
        <v>14</v>
      </c>
      <c r="B13" s="52"/>
      <c r="C13" s="12"/>
    </row>
    <row r="14" spans="1:4" s="4" customFormat="1">
      <c r="A14" s="58" t="s">
        <v>45</v>
      </c>
      <c r="B14" s="52"/>
      <c r="C14" s="12"/>
    </row>
    <row r="15" spans="1:4" s="4" customFormat="1">
      <c r="A15" s="58" t="s">
        <v>10</v>
      </c>
      <c r="B15" s="52"/>
      <c r="C15" s="12"/>
    </row>
    <row r="16" spans="1:4" s="14" customFormat="1">
      <c r="A16" s="59" t="s">
        <v>48</v>
      </c>
      <c r="B16" s="53"/>
      <c r="C16" s="12"/>
    </row>
    <row r="17" spans="1:3" s="15" customFormat="1" ht="37.5" customHeight="1">
      <c r="A17" s="60" t="s">
        <v>69</v>
      </c>
      <c r="B17" s="54"/>
      <c r="C17" s="12"/>
    </row>
    <row r="18" spans="1:3" s="15" customFormat="1" ht="25.5" customHeight="1">
      <c r="A18" s="60" t="s">
        <v>70</v>
      </c>
      <c r="B18" s="54"/>
      <c r="C18" s="12"/>
    </row>
    <row r="19" spans="1:3" s="15" customFormat="1" ht="25.5" customHeight="1">
      <c r="A19" s="61" t="s">
        <v>71</v>
      </c>
      <c r="B19" s="55"/>
      <c r="C19" s="12"/>
    </row>
    <row r="20" spans="1:3" s="15" customFormat="1" ht="25.5" customHeight="1">
      <c r="A20" s="60" t="s">
        <v>62</v>
      </c>
      <c r="B20" s="54"/>
      <c r="C20" s="12"/>
    </row>
    <row r="21" spans="1:3" s="15" customFormat="1" ht="12.75" customHeight="1">
      <c r="A21" s="61" t="s">
        <v>72</v>
      </c>
      <c r="B21" s="55"/>
      <c r="C21" s="12"/>
    </row>
    <row r="22" spans="1:3" s="15" customFormat="1" ht="25.5" customHeight="1">
      <c r="A22" s="61" t="s">
        <v>73</v>
      </c>
      <c r="B22" s="55"/>
      <c r="C22" s="12"/>
    </row>
    <row r="23" spans="1:3" s="15" customFormat="1" ht="51.75" customHeight="1">
      <c r="A23" s="60" t="s">
        <v>68</v>
      </c>
      <c r="B23" s="54"/>
      <c r="C23" s="12"/>
    </row>
    <row r="24" spans="1:3" s="15" customFormat="1" ht="27" customHeight="1">
      <c r="A24" s="60" t="s">
        <v>74</v>
      </c>
      <c r="B24" s="54"/>
      <c r="C24" s="12"/>
    </row>
    <row r="25" spans="1:3" ht="38.25">
      <c r="A25" s="63" t="s">
        <v>51</v>
      </c>
      <c r="B25" s="64" t="s">
        <v>57</v>
      </c>
      <c r="C25" s="64" t="s">
        <v>58</v>
      </c>
    </row>
    <row r="26" spans="1:3" ht="16.5" customHeight="1">
      <c r="A26" s="62" t="s">
        <v>56</v>
      </c>
      <c r="B26" s="10">
        <v>2200000</v>
      </c>
      <c r="C26" s="8"/>
    </row>
    <row r="27" spans="1:3" ht="13.5" customHeight="1">
      <c r="B27" s="56" t="s">
        <v>15</v>
      </c>
      <c r="C27" s="57">
        <f>B26*C26</f>
        <v>0</v>
      </c>
    </row>
  </sheetData>
  <sheetProtection algorithmName="SHA-512" hashValue="u7VPQA8zAPbNXHL6qzK4Cx4v2Qzr4bxnKjkIURoUV+wFf7vRXpn7ufct0/8Y5RYgT64xQgWqzKRnywC6tT6htg==" saltValue="07Bc6DqK+pf/Pf1m1oAtFA==" spinCount="100000" sheet="1" formatColumns="0" formatRows="0"/>
  <protectedRanges>
    <protectedRange sqref="C1:C1048576" name="Диапазон1"/>
  </protectedRanges>
  <mergeCells count="22">
    <mergeCell ref="A17:B17"/>
    <mergeCell ref="A19:B19"/>
    <mergeCell ref="A24:B24"/>
    <mergeCell ref="A18:B18"/>
    <mergeCell ref="A20:B20"/>
    <mergeCell ref="A21:B21"/>
    <mergeCell ref="A22:B22"/>
    <mergeCell ref="A23:B23"/>
    <mergeCell ref="A3:B3"/>
    <mergeCell ref="A4:B4"/>
    <mergeCell ref="A5:B5"/>
    <mergeCell ref="A6:B6"/>
    <mergeCell ref="A7:B7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conditionalFormatting sqref="C3:C26">
    <cfRule type="containsBlanks" dxfId="1" priority="9">
      <formula>LEN(TRIM(C3))=0</formula>
    </cfRule>
  </conditionalFormatting>
  <conditionalFormatting sqref="C27">
    <cfRule type="containsBlanks" dxfId="0" priority="1">
      <formula>LEN(TRIM(C27))=0</formula>
    </cfRule>
  </conditionalFormatting>
  <dataValidations count="2">
    <dataValidation allowBlank="1" showInputMessage="1" showErrorMessage="1" promptTitle="Дата отримання пропозиції" prompt="Заповнюється Тендерним комітетом" sqref="C2" xr:uid="{00000000-0002-0000-0100-000000000000}"/>
    <dataValidation allowBlank="1" showInputMessage="1" showErrorMessage="1" promptTitle="Вхідний № пропозиції" prompt="Заповнюється Тендерним комітетом" sqref="C1" xr:uid="{00000000-0002-0000-0100-000001000000}"/>
  </dataValidations>
  <pageMargins left="0.28000000000000003" right="0.2" top="0.2" bottom="0.36" header="0.19685039370078741" footer="0.19685039370078741"/>
  <pageSetup paperSize="9" orientation="landscape" r:id="rId1"/>
  <headerFooter>
    <oddFooter>&amp;L&amp;"+,обычный"&amp;10&amp;K01+046Лист &amp;P з &amp;N листів&amp;R&amp;"+,обычный"&amp;10&amp;K01+048&amp;F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Документація</vt:lpstr>
      <vt:lpstr>Додаток 1</vt:lpstr>
      <vt:lpstr>'Додаток 1'!Область_друку</vt:lpstr>
      <vt:lpstr>Документація!Область_друку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2025-01-08T12:05:06Z</dcterms:modified>
</cp:coreProperties>
</file>