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E6D78DF5-9938-4993-9F9E-14D52DACA380}" xr6:coauthVersionLast="36" xr6:coauthVersionMax="47" xr10:uidLastSave="{00000000-0000-0000-0000-000000000000}"/>
  <bookViews>
    <workbookView xWindow="-120" yWindow="-120" windowWidth="29040" windowHeight="15840" tabRatio="739" xr2:uid="{00000000-000D-0000-FFFF-FFFF00000000}"/>
  </bookViews>
  <sheets>
    <sheet name="Документація" sheetId="24" r:id="rId1"/>
    <sheet name="Додаток 1" sheetId="19" r:id="rId2"/>
    <sheet name="Додаток 2" sheetId="25" r:id="rId3"/>
  </sheets>
  <definedNames>
    <definedName name="_xlnm._FilterDatabase" localSheetId="1" hidden="1">'Додаток 1'!#REF!</definedName>
    <definedName name="_xlnm.Print_Titles" localSheetId="1">'Додаток 1'!$27:$27</definedName>
    <definedName name="_xlnm.Print_Area" localSheetId="1">'Додаток 1'!$A$1:$G$29</definedName>
    <definedName name="_xlnm.Print_Area" localSheetId="2">'Додаток 2'!$A$1:$Q$43</definedName>
  </definedNames>
  <calcPr calcId="191029"/>
</workbook>
</file>

<file path=xl/calcChain.xml><?xml version="1.0" encoding="utf-8"?>
<calcChain xmlns="http://schemas.openxmlformats.org/spreadsheetml/2006/main">
  <c r="B2" i="25" l="1"/>
  <c r="G29" i="19"/>
  <c r="A1" i="19" l="1"/>
  <c r="A2" i="19" l="1"/>
  <c r="H2" i="19" l="1"/>
  <c r="H1" i="19"/>
</calcChain>
</file>

<file path=xl/sharedStrings.xml><?xml version="1.0" encoding="utf-8"?>
<sst xmlns="http://schemas.openxmlformats.org/spreadsheetml/2006/main" count="90" uniqueCount="90">
  <si>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</si>
  <si>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</si>
  <si>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</si>
  <si>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</si>
  <si>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</si>
  <si>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>ІПН</t>
  </si>
  <si>
    <t>Код ЄДРПОУ</t>
  </si>
  <si>
    <t>Назва компанії (як у статуті)</t>
  </si>
  <si>
    <t>Телефон і факс компанії</t>
  </si>
  <si>
    <t xml:space="preserve">Контактна особа </t>
  </si>
  <si>
    <t>Телефон контактної особи</t>
  </si>
  <si>
    <t>Електронна адреса контактної особи</t>
  </si>
  <si>
    <t>Платник ПДВ так / ні (№ свідоцтва платника ПДВ)</t>
  </si>
  <si>
    <t>Підтвердити наявність власної матеріально-технічної бази, працівників відповідної кваліфікації.</t>
  </si>
  <si>
    <t>№
п/п</t>
  </si>
  <si>
    <t>Вартість закупівлі, грн з ПДВ</t>
  </si>
  <si>
    <t>Річний обсяг, шт.</t>
  </si>
  <si>
    <t>Найменування продукції</t>
  </si>
  <si>
    <t>Технічні характеристики</t>
  </si>
  <si>
    <t>Основні клієнти за напрямком даної закупівлі. (перерахувати декілька)</t>
  </si>
  <si>
    <t>Фасовка, 
штук в упаковці</t>
  </si>
  <si>
    <t>Кількість зразків, шт.</t>
  </si>
  <si>
    <r>
      <t xml:space="preserve">Гарантійний строк - не менше двох років. </t>
    </r>
    <r>
      <rPr>
        <i/>
        <sz val="10"/>
        <rFont val="Arial"/>
        <family val="2"/>
        <charset val="204"/>
      </rPr>
      <t>Підтвердити або вказати свої умови.</t>
    </r>
  </si>
  <si>
    <t xml:space="preserve">Зазначити про впровадження та організацію системи електронного обміну документами з використанням Електронного цифрового підпису (ЕЦП/КЕП) </t>
  </si>
  <si>
    <t>Підтвердити готовність підписання договору в редакції Замовника або надати протокол розбіжностей до договору.</t>
  </si>
  <si>
    <r>
      <t xml:space="preserve">Доставка однією партією за рахунок Постачальника на склад Замовника за адресою: Київська обл., Бучанський р., с. Синяк, вулиця  Київська , будинок  80. </t>
    </r>
    <r>
      <rPr>
        <i/>
        <sz val="10"/>
        <rFont val="Arial"/>
        <family val="2"/>
        <charset val="204"/>
      </rPr>
      <t>Підтвердити або вказати свої умови.</t>
    </r>
  </si>
  <si>
    <t>Документація процедури закупівлі</t>
  </si>
  <si>
    <t>1. Предмет закупівлі</t>
  </si>
  <si>
    <r>
      <rPr>
        <sz val="10"/>
        <rFont val="Arial"/>
        <family val="2"/>
        <charset val="204"/>
      </rPr>
      <t>Детальні характеристики предмету закупівлі, обсяги та умови закупівлі зазначені  в</t>
    </r>
    <r>
      <rPr>
        <u/>
        <sz val="10"/>
        <color theme="10"/>
        <rFont val="Arial"/>
        <family val="2"/>
        <charset val="204"/>
      </rPr>
      <t xml:space="preserve"> Додатку 1</t>
    </r>
    <r>
      <rPr>
        <sz val="10"/>
        <rFont val="Arial"/>
        <family val="2"/>
        <charset val="204"/>
      </rPr>
      <t>.</t>
    </r>
  </si>
  <si>
    <r>
      <rPr>
        <sz val="10"/>
        <rFont val="Arial"/>
        <family val="2"/>
        <charset val="204"/>
      </rPr>
      <t xml:space="preserve">Технічні характеристики та візуалізація продукції зазначені в </t>
    </r>
    <r>
      <rPr>
        <u/>
        <sz val="10"/>
        <color theme="10"/>
        <rFont val="Arial"/>
        <family val="2"/>
        <charset val="204"/>
      </rPr>
      <t>Додатку 2.</t>
    </r>
  </si>
  <si>
    <t>2. Замовник</t>
  </si>
  <si>
    <t>ГРУПА КОМПАНІЙ ФОКСТРОТ</t>
  </si>
  <si>
    <t>Будь-які питання стосовно процедури закупівлі прохання надсилати на адресу Тендерного комітету:</t>
  </si>
  <si>
    <t>tender-GKF@foxtrot.kiev.ua</t>
  </si>
  <si>
    <t>3. Зміст та вимоги до оформлення пропозиції Учасника</t>
  </si>
  <si>
    <t>Пропозиція Учасника подається на адресу:</t>
  </si>
  <si>
    <t>Склад пропозиції Учасника:</t>
  </si>
  <si>
    <t>Розмір електронного листа не повинен перевищувати 15 МБ.</t>
  </si>
  <si>
    <t>Тема електронного листа має містити тільки предмет закупівлі.</t>
  </si>
  <si>
    <t>4. Дата подання пропозиції та строк її дії</t>
  </si>
  <si>
    <t>Публічне розкриття пропозицій не проводиться.</t>
  </si>
  <si>
    <t>Пропозиція кожного Учасника вважається дійсною протягом проведення конкурсної процедури закупівлі, а в разі акцепту пропозиції Учасника - протягом строку виконання договору закупівлі.</t>
  </si>
  <si>
    <t>5. Кваліфікаційні критерії до Учасників</t>
  </si>
  <si>
    <t xml:space="preserve">До участі в процедурі закупівлі приймаються пропозиції від Учасників, які відповідають наступним вимогам: </t>
  </si>
  <si>
    <t>2. Мають необхідне обладнання, кваліфікований персонал та досвід в даному напрямку не менше 3 років.</t>
  </si>
  <si>
    <t xml:space="preserve">6. Критерії оцінки пропозицій Учасників </t>
  </si>
  <si>
    <t>Критеріями оцінки та вибору переможця є:</t>
  </si>
  <si>
    <t>•  відповідність вимогам щодо предмету закупівлі;</t>
  </si>
  <si>
    <t>•  якість наданих зразків;</t>
  </si>
  <si>
    <t>•  строки поставки товару;</t>
  </si>
  <si>
    <t>•  мінімальна вартість пропозиції.</t>
  </si>
  <si>
    <t>7. Переговори з Учасником</t>
  </si>
  <si>
    <t>Замовник має право звернутися до Учасників за роз’ясненнями змісту їх пропозицій, а також ініціювати будь-які переговори з питань внесення змін до змісту або ціни поданої пропозиції.</t>
  </si>
  <si>
    <t>8. Відхилення пропозиції Учасника</t>
  </si>
  <si>
    <t>Замовник відхиляє пропозицію Учасника у разі, якщо:</t>
  </si>
  <si>
    <t>1. Учасник не відповідає кваліфікаційним критеріям;</t>
  </si>
  <si>
    <t>2. Пропозиція не відповідає вимогам щодо предмету закупівлі.</t>
  </si>
  <si>
    <t>9. Відміна Замовником процедури закупівлі</t>
  </si>
  <si>
    <t>Замовник має право відмінити закупівлю якщо:</t>
  </si>
  <si>
    <t>1. Ціна найкращої пропозиції перевищує бюджет закупівлі;</t>
  </si>
  <si>
    <t>2. Відсутня подальша потреба у закупівлі;</t>
  </si>
  <si>
    <t>3. Внаслідок дії непереборної сили.</t>
  </si>
  <si>
    <t>10. Подача установчих та фінансових документів</t>
  </si>
  <si>
    <t>Учасники процедури закупівлі на запит Замовника надають установчі та фінансові документи в електронному вигляді.</t>
  </si>
  <si>
    <t>11. Результати процедури закупівлі</t>
  </si>
  <si>
    <t>Результати процедури закупівлі оприлюднюються у розділі "Закриті тендери" за посиланням:</t>
  </si>
  <si>
    <t>http://www.foxtrotgroup.com.ua/uk/tender.html</t>
  </si>
  <si>
    <t>12. Умови укладання договору про закупівлю</t>
  </si>
  <si>
    <t>1. Зареєстровані на території України, 
крім тих, кінцевим бенефіціаром яких є фізичні чи юридичні особи Російської Федерації чи Республіки Білорусь.</t>
  </si>
  <si>
    <t>• Комерційна пропозиція у форматі Додатку 1 в Excel.</t>
  </si>
  <si>
    <t>• Сканкопія комерційної пропозиції у форматі Додатку 1, завірена підписом керівника та печаткою.</t>
  </si>
  <si>
    <t>• Лист у довільній формі про прийняття умов договору в редакції Замовника або протокол розбіжностей до договору.</t>
  </si>
  <si>
    <t>• Офіційний лист про відповідність Учасника кваліфікаційним критеріям (п.5 цієї документації);</t>
  </si>
  <si>
    <t>Умови Договору мають відповідати акцептованій пропозиції Учасника.
Замовник має право змінити обсяг закупівлі товару, роботи, послуги  відповідно до виробничих потреб без зміни акцептованої ціни. 
Проект договору додається.</t>
  </si>
  <si>
    <r>
      <t xml:space="preserve">Ціни встановлюються у національній валюті України та мають бути зафіксовані на час виконання договірних зобов'язань. </t>
    </r>
    <r>
      <rPr>
        <i/>
        <sz val="10"/>
        <rFont val="Arial"/>
        <family val="2"/>
        <charset val="204"/>
      </rPr>
      <t>Підтвердити</t>
    </r>
  </si>
  <si>
    <r>
      <t xml:space="preserve">Тендерна пропозиція має вкючати вартість матеріалів, послуг фасування, упаковки та доставки. </t>
    </r>
    <r>
      <rPr>
        <i/>
        <sz val="10"/>
        <rFont val="Arial"/>
        <family val="2"/>
        <charset val="204"/>
      </rPr>
      <t>Підтвердити</t>
    </r>
  </si>
  <si>
    <t>tender-1180@foxtrot.ua</t>
  </si>
  <si>
    <t>Пластиковий БЕЙДЖ на магніті</t>
  </si>
  <si>
    <r>
      <t xml:space="preserve">Ціна,
</t>
    </r>
    <r>
      <rPr>
        <sz val="10"/>
        <color theme="1"/>
        <rFont val="Arial"/>
        <family val="2"/>
        <charset val="204"/>
      </rPr>
      <t>грн з ПДВ</t>
    </r>
  </si>
  <si>
    <t>Кожна одиниця продукції має бути у індивідуальній упаковці/захисній плівці. Упаковка має забезпечити збереження продукції під час транспортування територією України та в умовах складського зберігання. Кожна упаковка має містити маркування-наліпку  із Штрих-кодом (надається Замовником) зазначенням назви.  Підтвердити або вказати свої умови.</t>
  </si>
  <si>
    <r>
      <t xml:space="preserve">Строк виготовлення продукції - 10 робочих днів.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</si>
  <si>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t xml:space="preserve">Безготівкова оплата протягом 30-ти банківських днів після поставки товару та наданням всіх бухгалтерських документів (рахунок-фактура, видаткова накладна, зареєстрована податкова накладна). </t>
    </r>
    <r>
      <rPr>
        <i/>
        <sz val="10"/>
        <rFont val="Arial"/>
        <family val="2"/>
        <charset val="204"/>
      </rPr>
      <t>Підтвердити або вказати свої умови.</t>
    </r>
  </si>
  <si>
    <r>
      <rPr>
        <u/>
        <sz val="8"/>
        <rFont val="Arial"/>
        <family val="2"/>
        <charset val="204"/>
      </rPr>
      <t>Лицева частина:</t>
    </r>
    <r>
      <rPr>
        <sz val="8"/>
        <rFont val="Arial"/>
        <family val="2"/>
        <charset val="204"/>
      </rPr>
      <t xml:space="preserve">
   Розмір: 80*50 мм
   Матеріал: Полістерол 100% прозорості, 1 мм товщиною.
   Друк УФ згідно пантону та макету (основа International orange/ Pantone 1505C+ФОКСТРОТ білого кольору+"вікно для ім'я"прозора частина 70*25 мм)
</t>
    </r>
    <r>
      <rPr>
        <u/>
        <sz val="8"/>
        <rFont val="Arial"/>
        <family val="2"/>
        <charset val="204"/>
      </rPr>
      <t>Задня частина:</t>
    </r>
    <r>
      <rPr>
        <sz val="8"/>
        <rFont val="Arial"/>
        <family val="2"/>
        <charset val="204"/>
      </rPr>
      <t xml:space="preserve">
   Розмір: 80*40 мм
   Матеріал: Полістерол білий глянець, 1 мм товщиною.
   Висічка під палець (для зручності заміни вкладиша з ім'ям)
</t>
    </r>
    <r>
      <rPr>
        <u/>
        <sz val="8"/>
        <rFont val="Arial"/>
        <family val="2"/>
        <charset val="204"/>
      </rPr>
      <t>Додаткова фурнітура:</t>
    </r>
    <r>
      <rPr>
        <sz val="8"/>
        <rFont val="Arial"/>
        <family val="2"/>
        <charset val="204"/>
      </rPr>
      <t xml:space="preserve">
   Магніт для бейджу
   Кріплення на двосторонній скотч 3М
   Захистна плівка з лицевого боку.</t>
    </r>
  </si>
  <si>
    <t>Додаток 2. Технічні параметри та візуалізація</t>
  </si>
  <si>
    <t>Пластиковий бейдж на магніті</t>
  </si>
  <si>
    <t>Для проведення Замовником тестування з метою оцінки якості виробів, Учасник має надати зразок.</t>
  </si>
  <si>
    <t>• Гарантійний лист про дотримання технічних характеристик виробу, які зазначені в запиті Замовника.</t>
  </si>
  <si>
    <t>• Зразок виробу, запропонованого в комерційній пропозиції.</t>
  </si>
  <si>
    <t>Зразок має бути промаркований найменуванням Компанії Учасника.</t>
  </si>
  <si>
    <t xml:space="preserve">Зразок має бути доставлений Учасником самостійно або через будь-яку кур'єрську службу на адресу м.Київ, вул.Дорогожицька, 1, поверх 6, кабінет 633, 05.05.2025 р. з 09:30 до 16:30.
Отримувач: Онопрієнко Юлія, м.т.063 037 36 61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</si>
</sst>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₴_-;\-* #,##0.00\ _₴_-;_-* &quot;-&quot;??\ _₴_-;_-@_-"/>
    <numFmt numFmtId="164" formatCode="_-* #,##0.00_-;\-* #,##0.00_-;_-* &quot;-&quot;??_-;_-@_-"/>
    <numFmt numFmtId="165" formatCode="_-* #,##0.00\ _₽_-;\-* #,##0.00\ _₽_-;_-* &quot;-&quot;??\ _₽_-;_-@_-"/>
    <numFmt numFmtId="166" formatCode="_-* #,##0.00_р_._-;\-* #,##0.00_р_._-;_-* &quot;-&quot;??_р_._-;_-@_-"/>
    <numFmt numFmtId="167" formatCode="[&lt;=9999999]0##\-##\-##;\(0##\)\ ###\-##\-##"/>
    <numFmt numFmtId="168" formatCode="_-* #,##0_-;\-* #,##0_-;_-* &quot;-&quot;??_-;_-@_-"/>
    <numFmt numFmtId="169" formatCode="[$-FC22]d\ mmmm\ yyyy&quot; р.&quot;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rgb="FFC00000"/>
      <name val="Arial"/>
      <family val="2"/>
      <charset val="204"/>
    </font>
    <font>
      <i/>
      <sz val="10"/>
      <name val="Arial"/>
      <family val="2"/>
      <charset val="204"/>
    </font>
    <font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  <charset val="204"/>
    </font>
    <font>
      <i/>
      <sz val="10"/>
      <color theme="1"/>
      <name val="Arial"/>
      <family val="2"/>
      <charset val="204"/>
    </font>
    <font>
      <u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</fills>
  <borders count="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52">
    <xf numFmtId="0" fontId="0" fillId="0" borderId="0"/>
    <xf numFmtId="0" fontId="13" fillId="0" borderId="0"/>
    <xf numFmtId="0" fontId="14" fillId="0" borderId="0"/>
    <xf numFmtId="0" fontId="12" fillId="0" borderId="0"/>
    <xf numFmtId="166" fontId="12" fillId="0" borderId="0" applyFont="0" applyFill="0" applyBorder="0" applyAlignment="0" applyProtection="0"/>
    <xf numFmtId="0" fontId="15" fillId="0" borderId="0"/>
    <xf numFmtId="0" fontId="12" fillId="0" borderId="0"/>
    <xf numFmtId="0" fontId="11" fillId="0" borderId="0"/>
    <xf numFmtId="0" fontId="11" fillId="0" borderId="0"/>
    <xf numFmtId="0" fontId="13" fillId="0" borderId="0"/>
    <xf numFmtId="0" fontId="18" fillId="0" borderId="0"/>
    <xf numFmtId="0" fontId="10" fillId="0" borderId="0"/>
    <xf numFmtId="0" fontId="19" fillId="0" borderId="0"/>
    <xf numFmtId="0" fontId="20" fillId="0" borderId="0"/>
    <xf numFmtId="0" fontId="9" fillId="0" borderId="0"/>
    <xf numFmtId="0" fontId="8" fillId="0" borderId="0"/>
    <xf numFmtId="0" fontId="13" fillId="0" borderId="0"/>
    <xf numFmtId="0" fontId="16" fillId="0" borderId="0"/>
    <xf numFmtId="0" fontId="17" fillId="0" borderId="0"/>
    <xf numFmtId="166" fontId="8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7" fillId="0" borderId="0" applyFont="0" applyFill="0" applyBorder="0" applyAlignment="0" applyProtection="0"/>
    <xf numFmtId="0" fontId="6" fillId="0" borderId="0"/>
    <xf numFmtId="166" fontId="17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6" fillId="0" borderId="0"/>
    <xf numFmtId="43" fontId="17" fillId="0" borderId="0" applyFont="0" applyFill="0" applyBorder="0" applyAlignment="0" applyProtection="0"/>
    <xf numFmtId="0" fontId="5" fillId="0" borderId="0"/>
    <xf numFmtId="0" fontId="4" fillId="0" borderId="0"/>
    <xf numFmtId="165" fontId="17" fillId="0" borderId="0" applyFont="0" applyFill="0" applyBorder="0" applyAlignment="0" applyProtection="0"/>
    <xf numFmtId="0" fontId="4" fillId="0" borderId="0"/>
    <xf numFmtId="0" fontId="4" fillId="0" borderId="0"/>
    <xf numFmtId="3" fontId="16" fillId="0" borderId="0">
      <alignment horizontal="center"/>
    </xf>
    <xf numFmtId="3" fontId="16" fillId="0" borderId="0">
      <alignment horizontal="center"/>
    </xf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164" fontId="17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/>
  </cellStyleXfs>
  <cellXfs count="68">
    <xf numFmtId="0" fontId="0" fillId="0" borderId="0" xfId="0"/>
    <xf numFmtId="0" fontId="16" fillId="2" borderId="2" xfId="46" quotePrefix="1" applyFont="1" applyFill="1" applyBorder="1" applyAlignment="1">
      <alignment vertical="top" wrapText="1"/>
    </xf>
    <xf numFmtId="0" fontId="23" fillId="0" borderId="0" xfId="0" applyFont="1" applyAlignment="1">
      <alignment vertical="top"/>
    </xf>
    <xf numFmtId="0" fontId="23" fillId="0" borderId="0" xfId="45" applyFont="1" applyAlignment="1">
      <alignment vertical="top" wrapText="1"/>
    </xf>
    <xf numFmtId="43" fontId="16" fillId="0" borderId="2" xfId="50" quotePrefix="1" applyNumberFormat="1" applyFont="1" applyFill="1" applyBorder="1" applyAlignment="1">
      <alignment vertical="top" wrapText="1"/>
    </xf>
    <xf numFmtId="0" fontId="23" fillId="2" borderId="0" xfId="0" applyFont="1" applyFill="1" applyAlignment="1">
      <alignment vertical="top"/>
    </xf>
    <xf numFmtId="0" fontId="23" fillId="0" borderId="0" xfId="45" applyFont="1" applyAlignment="1">
      <alignment vertical="top"/>
    </xf>
    <xf numFmtId="0" fontId="22" fillId="0" borderId="0" xfId="0" applyFont="1" applyBorder="1" applyAlignment="1">
      <alignment horizontal="left" vertical="top" indent="1"/>
    </xf>
    <xf numFmtId="0" fontId="25" fillId="0" borderId="0" xfId="0" applyFont="1" applyAlignment="1">
      <alignment horizontal="left" vertical="top" indent="1"/>
    </xf>
    <xf numFmtId="0" fontId="23" fillId="0" borderId="0" xfId="0" applyFont="1" applyBorder="1" applyAlignment="1">
      <alignment horizontal="left" vertical="top" indent="1"/>
    </xf>
    <xf numFmtId="0" fontId="22" fillId="2" borderId="0" xfId="0" applyFont="1" applyFill="1" applyBorder="1" applyAlignment="1">
      <alignment horizontal="left" vertical="top" indent="1"/>
    </xf>
    <xf numFmtId="0" fontId="23" fillId="2" borderId="0" xfId="0" applyFont="1" applyFill="1"/>
    <xf numFmtId="0" fontId="16" fillId="2" borderId="2" xfId="46" quotePrefix="1" applyFont="1" applyFill="1" applyBorder="1" applyAlignment="1">
      <alignment horizontal="center" vertical="top" wrapText="1"/>
    </xf>
    <xf numFmtId="0" fontId="22" fillId="2" borderId="0" xfId="0" applyFont="1" applyFill="1" applyAlignment="1">
      <alignment horizontal="left" vertical="top" indent="1"/>
    </xf>
    <xf numFmtId="0" fontId="16" fillId="2" borderId="2" xfId="0" applyFont="1" applyFill="1" applyBorder="1" applyAlignment="1">
      <alignment horizontal="left" vertical="top" wrapText="1" indent="1"/>
    </xf>
    <xf numFmtId="0" fontId="22" fillId="2" borderId="0" xfId="0" applyFont="1" applyFill="1" applyAlignment="1">
      <alignment vertical="top"/>
    </xf>
    <xf numFmtId="0" fontId="22" fillId="2" borderId="1" xfId="0" applyFont="1" applyFill="1" applyBorder="1" applyAlignment="1">
      <alignment horizontal="left" vertical="center" wrapText="1" indent="1"/>
    </xf>
    <xf numFmtId="0" fontId="29" fillId="2" borderId="6" xfId="51" applyFont="1" applyFill="1" applyBorder="1" applyAlignment="1">
      <alignment horizontal="left" vertical="center" wrapText="1" indent="1"/>
    </xf>
    <xf numFmtId="0" fontId="29" fillId="2" borderId="8" xfId="51" applyFont="1" applyFill="1" applyBorder="1" applyAlignment="1">
      <alignment horizontal="left" vertical="top" wrapText="1" indent="1"/>
    </xf>
    <xf numFmtId="0" fontId="23" fillId="2" borderId="0" xfId="0" applyFont="1" applyFill="1" applyAlignment="1">
      <alignment horizontal="left" vertical="top" indent="1"/>
    </xf>
    <xf numFmtId="0" fontId="23" fillId="2" borderId="0" xfId="0" applyFont="1" applyFill="1" applyAlignment="1">
      <alignment horizontal="left" vertical="top" wrapText="1" indent="1"/>
    </xf>
    <xf numFmtId="0" fontId="29" fillId="2" borderId="0" xfId="51" applyFont="1" applyFill="1" applyBorder="1" applyAlignment="1">
      <alignment horizontal="left" vertical="top" indent="1"/>
    </xf>
    <xf numFmtId="0" fontId="23" fillId="2" borderId="6" xfId="0" applyFont="1" applyFill="1" applyBorder="1" applyAlignment="1">
      <alignment horizontal="left" vertical="center" wrapText="1" indent="1"/>
    </xf>
    <xf numFmtId="0" fontId="23" fillId="2" borderId="6" xfId="0" applyFont="1" applyFill="1" applyBorder="1" applyAlignment="1">
      <alignment horizontal="left" vertical="top" wrapText="1" indent="1"/>
    </xf>
    <xf numFmtId="0" fontId="29" fillId="2" borderId="6" xfId="51" applyFont="1" applyFill="1" applyBorder="1" applyAlignment="1">
      <alignment horizontal="left" vertical="top" wrapText="1" indent="1"/>
    </xf>
    <xf numFmtId="0" fontId="23" fillId="2" borderId="6" xfId="0" quotePrefix="1" applyFont="1" applyFill="1" applyBorder="1" applyAlignment="1">
      <alignment horizontal="left" vertical="top" wrapText="1" indent="2"/>
    </xf>
    <xf numFmtId="0" fontId="16" fillId="2" borderId="6" xfId="0" quotePrefix="1" applyFont="1" applyFill="1" applyBorder="1" applyAlignment="1">
      <alignment horizontal="left" vertical="top" wrapText="1" indent="2"/>
    </xf>
    <xf numFmtId="0" fontId="30" fillId="2" borderId="6" xfId="0" applyFont="1" applyFill="1" applyBorder="1" applyAlignment="1">
      <alignment horizontal="left" vertical="top" wrapText="1" indent="1"/>
    </xf>
    <xf numFmtId="0" fontId="16" fillId="2" borderId="8" xfId="0" applyFont="1" applyFill="1" applyBorder="1" applyAlignment="1">
      <alignment horizontal="left" vertical="top" wrapText="1" indent="1"/>
    </xf>
    <xf numFmtId="0" fontId="22" fillId="2" borderId="1" xfId="0" applyFont="1" applyFill="1" applyBorder="1" applyAlignment="1">
      <alignment horizontal="left" vertical="top" wrapText="1" indent="1"/>
    </xf>
    <xf numFmtId="0" fontId="23" fillId="2" borderId="1" xfId="0" applyFont="1" applyFill="1" applyBorder="1" applyAlignment="1">
      <alignment horizontal="left" vertical="top" wrapText="1" indent="1"/>
    </xf>
    <xf numFmtId="0" fontId="16" fillId="2" borderId="1" xfId="0" applyFont="1" applyFill="1" applyBorder="1" applyAlignment="1">
      <alignment horizontal="left" vertical="top" wrapText="1" indent="1"/>
    </xf>
    <xf numFmtId="0" fontId="22" fillId="2" borderId="3" xfId="0" applyFont="1" applyFill="1" applyBorder="1" applyAlignment="1">
      <alignment horizontal="left" vertical="top" wrapText="1" indent="1"/>
    </xf>
    <xf numFmtId="0" fontId="23" fillId="2" borderId="2" xfId="0" applyFont="1" applyFill="1" applyBorder="1" applyAlignment="1">
      <alignment horizontal="left" vertical="top" wrapText="1" indent="1"/>
    </xf>
    <xf numFmtId="0" fontId="16" fillId="2" borderId="6" xfId="0" quotePrefix="1" applyFont="1" applyFill="1" applyBorder="1" applyAlignment="1">
      <alignment horizontal="left" vertical="top" wrapText="1" indent="1"/>
    </xf>
    <xf numFmtId="169" fontId="24" fillId="2" borderId="1" xfId="0" applyNumberFormat="1" applyFont="1" applyFill="1" applyBorder="1" applyAlignment="1">
      <alignment horizontal="left" vertical="top" wrapText="1" indent="3"/>
    </xf>
    <xf numFmtId="0" fontId="23" fillId="2" borderId="0" xfId="0" applyFont="1" applyFill="1" applyBorder="1" applyAlignment="1">
      <alignment horizontal="left" vertical="center" indent="1"/>
    </xf>
    <xf numFmtId="0" fontId="26" fillId="2" borderId="6" xfId="0" quotePrefix="1" applyFont="1" applyFill="1" applyBorder="1" applyAlignment="1">
      <alignment horizontal="left" vertical="top" wrapText="1" indent="1"/>
    </xf>
    <xf numFmtId="0" fontId="23" fillId="2" borderId="6" xfId="0" applyFont="1" applyFill="1" applyBorder="1" applyAlignment="1">
      <alignment horizontal="left" vertical="top" wrapText="1" indent="2"/>
    </xf>
    <xf numFmtId="0" fontId="23" fillId="2" borderId="8" xfId="0" applyFont="1" applyFill="1" applyBorder="1" applyAlignment="1">
      <alignment horizontal="left" vertical="top" wrapText="1" indent="2"/>
    </xf>
    <xf numFmtId="0" fontId="16" fillId="2" borderId="6" xfId="0" applyFont="1" applyFill="1" applyBorder="1" applyAlignment="1">
      <alignment horizontal="left" vertical="top" wrapText="1" indent="2"/>
    </xf>
    <xf numFmtId="0" fontId="16" fillId="2" borderId="8" xfId="0" applyFont="1" applyFill="1" applyBorder="1" applyAlignment="1">
      <alignment horizontal="left" vertical="top" wrapText="1" indent="2"/>
    </xf>
    <xf numFmtId="0" fontId="16" fillId="0" borderId="2" xfId="0" applyNumberFormat="1" applyFont="1" applyFill="1" applyBorder="1" applyAlignment="1">
      <alignment horizontal="center" vertical="top" wrapText="1"/>
    </xf>
    <xf numFmtId="0" fontId="27" fillId="0" borderId="2" xfId="0" applyNumberFormat="1" applyFont="1" applyFill="1" applyBorder="1" applyAlignment="1">
      <alignment horizontal="center" vertical="top"/>
    </xf>
    <xf numFmtId="0" fontId="27" fillId="0" borderId="2" xfId="0" applyNumberFormat="1" applyFont="1" applyFill="1" applyBorder="1" applyAlignment="1">
      <alignment horizontal="center" vertical="top" wrapText="1"/>
    </xf>
    <xf numFmtId="0" fontId="16" fillId="0" borderId="2" xfId="49" applyNumberFormat="1" applyFont="1" applyFill="1" applyBorder="1" applyAlignment="1">
      <alignment horizontal="center" vertical="top" wrapText="1"/>
    </xf>
    <xf numFmtId="0" fontId="25" fillId="2" borderId="0" xfId="0" applyFont="1" applyFill="1" applyBorder="1" applyAlignment="1" applyProtection="1">
      <alignment horizontal="left" vertical="center" indent="1"/>
    </xf>
    <xf numFmtId="0" fontId="22" fillId="2" borderId="4" xfId="0" applyFont="1" applyFill="1" applyBorder="1" applyAlignment="1">
      <alignment horizontal="left" vertical="top" wrapText="1" indent="1"/>
    </xf>
    <xf numFmtId="0" fontId="22" fillId="2" borderId="5" xfId="0" applyFont="1" applyFill="1" applyBorder="1" applyAlignment="1">
      <alignment horizontal="left" vertical="top" wrapText="1" indent="1"/>
    </xf>
    <xf numFmtId="0" fontId="22" fillId="2" borderId="7" xfId="0" applyFont="1" applyFill="1" applyBorder="1" applyAlignment="1">
      <alignment horizontal="left" vertical="top" wrapText="1" indent="1"/>
    </xf>
    <xf numFmtId="0" fontId="16" fillId="2" borderId="2" xfId="47" applyFont="1" applyFill="1" applyBorder="1" applyAlignment="1">
      <alignment horizontal="left" vertical="top" wrapText="1" indent="1"/>
    </xf>
    <xf numFmtId="0" fontId="16" fillId="2" borderId="2" xfId="0" applyFont="1" applyFill="1" applyBorder="1" applyAlignment="1">
      <alignment horizontal="left" vertical="top" wrapText="1" indent="1"/>
    </xf>
    <xf numFmtId="0" fontId="16" fillId="0" borderId="2" xfId="47" applyFont="1" applyFill="1" applyBorder="1" applyAlignment="1">
      <alignment horizontal="left" vertical="top" wrapText="1" indent="1"/>
    </xf>
    <xf numFmtId="0" fontId="16" fillId="0" borderId="2" xfId="0" applyFont="1" applyFill="1" applyBorder="1" applyAlignment="1">
      <alignment horizontal="left" vertical="top" wrapText="1" indent="1"/>
    </xf>
    <xf numFmtId="0" fontId="27" fillId="0" borderId="2" xfId="0" applyFont="1" applyFill="1" applyBorder="1" applyAlignment="1">
      <alignment horizontal="left" vertical="top" wrapText="1"/>
    </xf>
    <xf numFmtId="168" fontId="27" fillId="2" borderId="2" xfId="49" quotePrefix="1" applyNumberFormat="1" applyFont="1" applyFill="1" applyBorder="1" applyAlignment="1">
      <alignment vertical="top" wrapText="1"/>
    </xf>
    <xf numFmtId="168" fontId="16" fillId="2" borderId="2" xfId="49" quotePrefix="1" applyNumberFormat="1" applyFont="1" applyFill="1" applyBorder="1" applyAlignment="1">
      <alignment vertical="top" wrapText="1"/>
    </xf>
    <xf numFmtId="0" fontId="27" fillId="2" borderId="2" xfId="46" quotePrefix="1" applyFont="1" applyFill="1" applyBorder="1" applyAlignment="1">
      <alignment horizontal="left" vertical="top" wrapText="1" indent="1"/>
    </xf>
    <xf numFmtId="0" fontId="24" fillId="3" borderId="0" xfId="0" applyFont="1" applyFill="1" applyBorder="1" applyAlignment="1">
      <alignment horizontal="left" vertical="center" indent="1"/>
    </xf>
    <xf numFmtId="0" fontId="24" fillId="3" borderId="0" xfId="0" applyFont="1" applyFill="1" applyBorder="1" applyAlignment="1">
      <alignment vertical="center"/>
    </xf>
    <xf numFmtId="0" fontId="24" fillId="3" borderId="0" xfId="0" applyFont="1" applyFill="1" applyBorder="1" applyAlignment="1">
      <alignment horizontal="right" vertical="center" indent="2"/>
    </xf>
    <xf numFmtId="164" fontId="24" fillId="3" borderId="0" xfId="49" applyFont="1" applyFill="1" applyBorder="1" applyAlignment="1">
      <alignment vertical="center"/>
    </xf>
    <xf numFmtId="0" fontId="23" fillId="0" borderId="0" xfId="45" applyFont="1" applyBorder="1" applyAlignment="1">
      <alignment vertical="top" wrapText="1"/>
    </xf>
    <xf numFmtId="0" fontId="16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left" vertical="top" wrapText="1"/>
    </xf>
    <xf numFmtId="0" fontId="16" fillId="0" borderId="2" xfId="0" applyFont="1" applyFill="1" applyBorder="1" applyAlignment="1">
      <alignment horizontal="left" vertical="top" wrapText="1"/>
    </xf>
    <xf numFmtId="167" fontId="16" fillId="0" borderId="2" xfId="0" applyNumberFormat="1" applyFont="1" applyFill="1" applyBorder="1" applyAlignment="1">
      <alignment horizontal="left" vertical="top" wrapText="1"/>
    </xf>
  </cellXfs>
  <cellStyles count="52">
    <cellStyle name="Excel Built-in Normal" xfId="12" xr:uid="{00000000-0005-0000-0000-000000000000}"/>
    <cellStyle name="Normal 2 2" xfId="5" xr:uid="{00000000-0005-0000-0000-000001000000}"/>
    <cellStyle name="Normal_62C79F3C" xfId="9" xr:uid="{00000000-0005-0000-0000-000002000000}"/>
    <cellStyle name="TableStyleLight1" xfId="10" xr:uid="{00000000-0005-0000-0000-000003000000}"/>
    <cellStyle name="Гіперпосилання" xfId="51" builtinId="8"/>
    <cellStyle name="Звичайний" xfId="0" builtinId="0"/>
    <cellStyle name="Обычный 10" xfId="41" xr:uid="{00000000-0005-0000-0000-000006000000}"/>
    <cellStyle name="Обычный 12" xfId="6" xr:uid="{00000000-0005-0000-0000-000007000000}"/>
    <cellStyle name="Обычный 12 2" xfId="22" xr:uid="{00000000-0005-0000-0000-000008000000}"/>
    <cellStyle name="Обычный 14" xfId="8" xr:uid="{00000000-0005-0000-0000-000009000000}"/>
    <cellStyle name="Обычный 14 2" xfId="24" xr:uid="{00000000-0005-0000-0000-00000A000000}"/>
    <cellStyle name="Обычный 14 3" xfId="38" xr:uid="{00000000-0005-0000-0000-00000B000000}"/>
    <cellStyle name="Обычный 2" xfId="1" xr:uid="{00000000-0005-0000-0000-00000C000000}"/>
    <cellStyle name="Обычный 2 2" xfId="16" xr:uid="{00000000-0005-0000-0000-00000D000000}"/>
    <cellStyle name="Обычный 2 3" xfId="17" xr:uid="{00000000-0005-0000-0000-00000E000000}"/>
    <cellStyle name="Обычный 3" xfId="3" xr:uid="{00000000-0005-0000-0000-00000F000000}"/>
    <cellStyle name="Обычный 3 2" xfId="18" xr:uid="{00000000-0005-0000-0000-000010000000}"/>
    <cellStyle name="Обычный 3 2 2 2" xfId="40" xr:uid="{00000000-0005-0000-0000-000011000000}"/>
    <cellStyle name="Обычный 3 3" xfId="20" xr:uid="{00000000-0005-0000-0000-000012000000}"/>
    <cellStyle name="Обычный 3 4" xfId="29" xr:uid="{00000000-0005-0000-0000-000013000000}"/>
    <cellStyle name="Обычный 3 5" xfId="36" xr:uid="{00000000-0005-0000-0000-000014000000}"/>
    <cellStyle name="Обычный 3 6" xfId="42" xr:uid="{00000000-0005-0000-0000-000015000000}"/>
    <cellStyle name="Обычный 3 7" xfId="45" xr:uid="{00000000-0005-0000-0000-000016000000}"/>
    <cellStyle name="Обычный 31" xfId="13" xr:uid="{00000000-0005-0000-0000-000017000000}"/>
    <cellStyle name="Обычный 4" xfId="7" xr:uid="{00000000-0005-0000-0000-000018000000}"/>
    <cellStyle name="Обычный 4 2" xfId="23" xr:uid="{00000000-0005-0000-0000-000019000000}"/>
    <cellStyle name="Обычный 4 3" xfId="31" xr:uid="{00000000-0005-0000-0000-00001A000000}"/>
    <cellStyle name="Обычный 4 4" xfId="39" xr:uid="{00000000-0005-0000-0000-00001B000000}"/>
    <cellStyle name="Обычный 4 5" xfId="43" xr:uid="{00000000-0005-0000-0000-00001C000000}"/>
    <cellStyle name="Обычный 4 6" xfId="46" xr:uid="{00000000-0005-0000-0000-00001D000000}"/>
    <cellStyle name="Обычный 4 6 2" xfId="50" xr:uid="{00000000-0005-0000-0000-00001E000000}"/>
    <cellStyle name="Обычный 5" xfId="11" xr:uid="{00000000-0005-0000-0000-00001F000000}"/>
    <cellStyle name="Обычный 5 2" xfId="15" xr:uid="{00000000-0005-0000-0000-000020000000}"/>
    <cellStyle name="Обычный 5 2 2" xfId="27" xr:uid="{00000000-0005-0000-0000-000021000000}"/>
    <cellStyle name="Обычный 5 3" xfId="25" xr:uid="{00000000-0005-0000-0000-000022000000}"/>
    <cellStyle name="Обычный 5 4" xfId="33" xr:uid="{00000000-0005-0000-0000-000023000000}"/>
    <cellStyle name="Обычный 5 5" xfId="35" xr:uid="{00000000-0005-0000-0000-000024000000}"/>
    <cellStyle name="Обычный 6" xfId="44" xr:uid="{00000000-0005-0000-0000-000025000000}"/>
    <cellStyle name="Обычный 8" xfId="14" xr:uid="{00000000-0005-0000-0000-000026000000}"/>
    <cellStyle name="Обычный 8 2" xfId="26" xr:uid="{00000000-0005-0000-0000-000027000000}"/>
    <cellStyle name="Обычный 9" xfId="48" xr:uid="{00000000-0005-0000-0000-000028000000}"/>
    <cellStyle name="Обычный_1.3. Шаблон спецификации" xfId="47" xr:uid="{00000000-0005-0000-0000-000029000000}"/>
    <cellStyle name="Стиль 1" xfId="2" xr:uid="{00000000-0005-0000-0000-00002A000000}"/>
    <cellStyle name="Финансовый 2" xfId="4" xr:uid="{00000000-0005-0000-0000-00002C000000}"/>
    <cellStyle name="Финансовый 2 2" xfId="19" xr:uid="{00000000-0005-0000-0000-00002D000000}"/>
    <cellStyle name="Финансовый 2 2 2" xfId="28" xr:uid="{00000000-0005-0000-0000-00002E000000}"/>
    <cellStyle name="Финансовый 2 2 3" xfId="32" xr:uid="{00000000-0005-0000-0000-00002F000000}"/>
    <cellStyle name="Финансовый 2 3" xfId="21" xr:uid="{00000000-0005-0000-0000-000030000000}"/>
    <cellStyle name="Финансовый 2 4" xfId="30" xr:uid="{00000000-0005-0000-0000-000031000000}"/>
    <cellStyle name="Финансовый 3" xfId="34" xr:uid="{00000000-0005-0000-0000-000032000000}"/>
    <cellStyle name="Финансовый 4" xfId="37" xr:uid="{00000000-0005-0000-0000-000033000000}"/>
    <cellStyle name="Фінансовий" xfId="49" builtinId="3"/>
  </cellStyles>
  <dxfs count="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color theme="0" tint="-0.14996795556505021"/>
      </font>
    </dxf>
    <dxf>
      <fill>
        <patternFill>
          <bgColor rgb="FFFFFFCC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colors>
    <mruColors>
      <color rgb="FF0000FF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342900</xdr:colOff>
      <xdr:row>3</xdr:row>
      <xdr:rowOff>8127</xdr:rowOff>
    </xdr:from>
    <xdr:ext cx="4743450" cy="3083899"/>
    <xdr:pic>
      <xdr:nvPicPr>
        <xdr:cNvPr id="2" name="Рисунок 1">
          <a:extLst>
            <a:ext uri="{FF2B5EF4-FFF2-40B4-BE49-F238E27FC236}">
              <a16:creationId xmlns:a16="http://schemas.microsoft.com/office/drawing/2014/main" id="{0C676C61-AEAD-44CC-9272-2F2CCAF8EA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6350" y="493902"/>
          <a:ext cx="4743450" cy="308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352425</xdr:colOff>
      <xdr:row>21</xdr:row>
      <xdr:rowOff>144497</xdr:rowOff>
    </xdr:from>
    <xdr:ext cx="4667249" cy="3087845"/>
    <xdr:pic>
      <xdr:nvPicPr>
        <xdr:cNvPr id="3" name="Рисунок 2">
          <a:extLst>
            <a:ext uri="{FF2B5EF4-FFF2-40B4-BE49-F238E27FC236}">
              <a16:creationId xmlns:a16="http://schemas.microsoft.com/office/drawing/2014/main" id="{113A53B4-3C2A-411C-A9E8-68EF60CF3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95875" y="3544922"/>
          <a:ext cx="4667249" cy="30878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85725</xdr:colOff>
      <xdr:row>2</xdr:row>
      <xdr:rowOff>123824</xdr:rowOff>
    </xdr:from>
    <xdr:ext cx="4962525" cy="4249455"/>
    <xdr:pic>
      <xdr:nvPicPr>
        <xdr:cNvPr id="4" name="Рисунок 3">
          <a:extLst>
            <a:ext uri="{FF2B5EF4-FFF2-40B4-BE49-F238E27FC236}">
              <a16:creationId xmlns:a16="http://schemas.microsoft.com/office/drawing/2014/main" id="{ADB01B6B-BC54-4A9C-89CD-D648E14BAA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" t="460" r="3590"/>
        <a:stretch/>
      </xdr:blipFill>
      <xdr:spPr bwMode="auto">
        <a:xfrm>
          <a:off x="85725" y="447674"/>
          <a:ext cx="4962525" cy="4249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ender-GKF@foxtrot.kiev.ua" TargetMode="External"/><Relationship Id="rId2" Type="http://schemas.openxmlformats.org/officeDocument/2006/relationships/hyperlink" Target="mailto:tender-1180@foxtrot.ua" TargetMode="External"/><Relationship Id="rId1" Type="http://schemas.openxmlformats.org/officeDocument/2006/relationships/hyperlink" Target="http://www.foxtrotgroup.com.ua/uk/tender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0D400-39FA-4D45-B628-9BA947713B92}">
  <dimension ref="A1:B47"/>
  <sheetViews>
    <sheetView tabSelected="1" workbookViewId="0">
      <selection activeCell="B2" sqref="B2"/>
    </sheetView>
  </sheetViews>
  <sheetFormatPr defaultColWidth="9.140625" defaultRowHeight="12.75" x14ac:dyDescent="0.25"/>
  <cols>
    <col min="1" max="1" width="29.140625" style="19" customWidth="1"/>
    <col min="2" max="2" width="95" style="19" customWidth="1"/>
    <col min="3" max="16384" width="9.140625" style="5"/>
  </cols>
  <sheetData>
    <row r="1" spans="1:2" x14ac:dyDescent="0.25">
      <c r="A1" s="13" t="s">
        <v>26</v>
      </c>
      <c r="B1" s="15"/>
    </row>
    <row r="2" spans="1:2" x14ac:dyDescent="0.25">
      <c r="A2" s="47" t="s">
        <v>27</v>
      </c>
      <c r="B2" s="16" t="s">
        <v>84</v>
      </c>
    </row>
    <row r="3" spans="1:2" x14ac:dyDescent="0.25">
      <c r="A3" s="48"/>
      <c r="B3" s="17" t="s">
        <v>28</v>
      </c>
    </row>
    <row r="4" spans="1:2" x14ac:dyDescent="0.25">
      <c r="A4" s="48"/>
      <c r="B4" s="17" t="s">
        <v>29</v>
      </c>
    </row>
    <row r="5" spans="1:2" x14ac:dyDescent="0.25">
      <c r="A5" s="48"/>
      <c r="B5" s="22" t="s">
        <v>85</v>
      </c>
    </row>
    <row r="6" spans="1:2" x14ac:dyDescent="0.25">
      <c r="A6" s="47" t="s">
        <v>30</v>
      </c>
      <c r="B6" s="29" t="s">
        <v>31</v>
      </c>
    </row>
    <row r="7" spans="1:2" x14ac:dyDescent="0.25">
      <c r="A7" s="48"/>
      <c r="B7" s="23" t="s">
        <v>32</v>
      </c>
    </row>
    <row r="8" spans="1:2" x14ac:dyDescent="0.25">
      <c r="A8" s="49"/>
      <c r="B8" s="18" t="s">
        <v>33</v>
      </c>
    </row>
    <row r="9" spans="1:2" x14ac:dyDescent="0.25">
      <c r="A9" s="48" t="s">
        <v>34</v>
      </c>
      <c r="B9" s="23" t="s">
        <v>35</v>
      </c>
    </row>
    <row r="10" spans="1:2" x14ac:dyDescent="0.25">
      <c r="A10" s="48"/>
      <c r="B10" s="24" t="s">
        <v>76</v>
      </c>
    </row>
    <row r="11" spans="1:2" x14ac:dyDescent="0.25">
      <c r="A11" s="48"/>
      <c r="B11" s="23" t="s">
        <v>36</v>
      </c>
    </row>
    <row r="12" spans="1:2" x14ac:dyDescent="0.25">
      <c r="A12" s="48"/>
      <c r="B12" s="25" t="s">
        <v>69</v>
      </c>
    </row>
    <row r="13" spans="1:2" x14ac:dyDescent="0.25">
      <c r="A13" s="48"/>
      <c r="B13" s="25" t="s">
        <v>70</v>
      </c>
    </row>
    <row r="14" spans="1:2" x14ac:dyDescent="0.25">
      <c r="A14" s="48"/>
      <c r="B14" s="25" t="s">
        <v>86</v>
      </c>
    </row>
    <row r="15" spans="1:2" ht="25.5" x14ac:dyDescent="0.25">
      <c r="A15" s="48"/>
      <c r="B15" s="26" t="s">
        <v>71</v>
      </c>
    </row>
    <row r="16" spans="1:2" x14ac:dyDescent="0.25">
      <c r="A16" s="48"/>
      <c r="B16" s="26" t="s">
        <v>72</v>
      </c>
    </row>
    <row r="17" spans="1:2" x14ac:dyDescent="0.25">
      <c r="A17" s="48"/>
      <c r="B17" s="26" t="s">
        <v>87</v>
      </c>
    </row>
    <row r="18" spans="1:2" x14ac:dyDescent="0.25">
      <c r="A18" s="48"/>
      <c r="B18" s="34" t="s">
        <v>88</v>
      </c>
    </row>
    <row r="19" spans="1:2" ht="38.25" x14ac:dyDescent="0.25">
      <c r="A19" s="48"/>
      <c r="B19" s="37" t="s">
        <v>89</v>
      </c>
    </row>
    <row r="20" spans="1:2" x14ac:dyDescent="0.25">
      <c r="A20" s="48"/>
      <c r="B20" s="27" t="s">
        <v>37</v>
      </c>
    </row>
    <row r="21" spans="1:2" x14ac:dyDescent="0.25">
      <c r="A21" s="48"/>
      <c r="B21" s="27" t="s">
        <v>38</v>
      </c>
    </row>
    <row r="22" spans="1:2" x14ac:dyDescent="0.25">
      <c r="A22" s="47" t="s">
        <v>39</v>
      </c>
      <c r="B22" s="35">
        <v>45782</v>
      </c>
    </row>
    <row r="23" spans="1:2" x14ac:dyDescent="0.25">
      <c r="A23" s="48"/>
      <c r="B23" s="23" t="s">
        <v>40</v>
      </c>
    </row>
    <row r="24" spans="1:2" ht="25.5" x14ac:dyDescent="0.25">
      <c r="A24" s="49"/>
      <c r="B24" s="28" t="s">
        <v>41</v>
      </c>
    </row>
    <row r="25" spans="1:2" ht="25.5" x14ac:dyDescent="0.25">
      <c r="A25" s="47" t="s">
        <v>42</v>
      </c>
      <c r="B25" s="30" t="s">
        <v>43</v>
      </c>
    </row>
    <row r="26" spans="1:2" ht="38.25" x14ac:dyDescent="0.25">
      <c r="A26" s="48"/>
      <c r="B26" s="38" t="s">
        <v>68</v>
      </c>
    </row>
    <row r="27" spans="1:2" ht="25.5" x14ac:dyDescent="0.25">
      <c r="A27" s="49"/>
      <c r="B27" s="39" t="s">
        <v>44</v>
      </c>
    </row>
    <row r="28" spans="1:2" x14ac:dyDescent="0.25">
      <c r="A28" s="47" t="s">
        <v>45</v>
      </c>
      <c r="B28" s="31" t="s">
        <v>46</v>
      </c>
    </row>
    <row r="29" spans="1:2" x14ac:dyDescent="0.25">
      <c r="A29" s="48"/>
      <c r="B29" s="40" t="s">
        <v>47</v>
      </c>
    </row>
    <row r="30" spans="1:2" x14ac:dyDescent="0.25">
      <c r="A30" s="48"/>
      <c r="B30" s="40" t="s">
        <v>48</v>
      </c>
    </row>
    <row r="31" spans="1:2" x14ac:dyDescent="0.25">
      <c r="A31" s="48"/>
      <c r="B31" s="40" t="s">
        <v>49</v>
      </c>
    </row>
    <row r="32" spans="1:2" x14ac:dyDescent="0.25">
      <c r="A32" s="49"/>
      <c r="B32" s="41" t="s">
        <v>50</v>
      </c>
    </row>
    <row r="33" spans="1:2" ht="25.5" x14ac:dyDescent="0.25">
      <c r="A33" s="32" t="s">
        <v>51</v>
      </c>
      <c r="B33" s="33" t="s">
        <v>52</v>
      </c>
    </row>
    <row r="34" spans="1:2" x14ac:dyDescent="0.25">
      <c r="A34" s="47" t="s">
        <v>53</v>
      </c>
      <c r="B34" s="30" t="s">
        <v>54</v>
      </c>
    </row>
    <row r="35" spans="1:2" x14ac:dyDescent="0.25">
      <c r="A35" s="48"/>
      <c r="B35" s="38" t="s">
        <v>55</v>
      </c>
    </row>
    <row r="36" spans="1:2" x14ac:dyDescent="0.25">
      <c r="A36" s="49"/>
      <c r="B36" s="39" t="s">
        <v>56</v>
      </c>
    </row>
    <row r="37" spans="1:2" x14ac:dyDescent="0.25">
      <c r="A37" s="47" t="s">
        <v>57</v>
      </c>
      <c r="B37" s="30" t="s">
        <v>58</v>
      </c>
    </row>
    <row r="38" spans="1:2" x14ac:dyDescent="0.25">
      <c r="A38" s="48"/>
      <c r="B38" s="38" t="s">
        <v>59</v>
      </c>
    </row>
    <row r="39" spans="1:2" x14ac:dyDescent="0.25">
      <c r="A39" s="48"/>
      <c r="B39" s="38" t="s">
        <v>60</v>
      </c>
    </row>
    <row r="40" spans="1:2" x14ac:dyDescent="0.25">
      <c r="A40" s="49"/>
      <c r="B40" s="39" t="s">
        <v>61</v>
      </c>
    </row>
    <row r="41" spans="1:2" ht="25.5" x14ac:dyDescent="0.25">
      <c r="A41" s="32" t="s">
        <v>62</v>
      </c>
      <c r="B41" s="33" t="s">
        <v>63</v>
      </c>
    </row>
    <row r="42" spans="1:2" x14ac:dyDescent="0.25">
      <c r="A42" s="47" t="s">
        <v>64</v>
      </c>
      <c r="B42" s="30" t="s">
        <v>65</v>
      </c>
    </row>
    <row r="43" spans="1:2" x14ac:dyDescent="0.25">
      <c r="A43" s="49"/>
      <c r="B43" s="18" t="s">
        <v>66</v>
      </c>
    </row>
    <row r="44" spans="1:2" ht="51" x14ac:dyDescent="0.25">
      <c r="A44" s="32" t="s">
        <v>67</v>
      </c>
      <c r="B44" s="14" t="s">
        <v>73</v>
      </c>
    </row>
    <row r="46" spans="1:2" x14ac:dyDescent="0.25">
      <c r="B46" s="20"/>
    </row>
    <row r="47" spans="1:2" x14ac:dyDescent="0.25">
      <c r="B47" s="21"/>
    </row>
  </sheetData>
  <mergeCells count="9">
    <mergeCell ref="A34:A36"/>
    <mergeCell ref="A37:A40"/>
    <mergeCell ref="A42:A43"/>
    <mergeCell ref="A2:A5"/>
    <mergeCell ref="A6:A8"/>
    <mergeCell ref="A9:A21"/>
    <mergeCell ref="A22:A24"/>
    <mergeCell ref="A25:A27"/>
    <mergeCell ref="A28:A32"/>
  </mergeCells>
  <conditionalFormatting sqref="B22">
    <cfRule type="containsBlanks" dxfId="4" priority="1">
      <formula>LEN(TRIM(B22))=0</formula>
    </cfRule>
  </conditionalFormatting>
  <hyperlinks>
    <hyperlink ref="B4" location="'Додаток 2'!A1" display="Технічні характеристики та візуалізація продукції зазночено в Додатку 2." xr:uid="{00D4576B-C5C5-4AE1-85D9-142A7F586EE8}"/>
    <hyperlink ref="B3" location="'Додаток 1'!A1" display="Перелік робіт по адмініструванню серверів наданий в Додатку 1." xr:uid="{730A5F6F-A09F-462B-9B29-37C049CB237F}"/>
    <hyperlink ref="B43" r:id="rId1" xr:uid="{9C036D17-F8B7-48C7-A79A-16F542F08EF7}"/>
    <hyperlink ref="B10" r:id="rId2" xr:uid="{EEF5BAAF-54B3-4A7A-8C56-8B7C0CA12916}"/>
    <hyperlink ref="B8" r:id="rId3" xr:uid="{E76E5CB6-F716-482F-9FE7-4252032057A1}"/>
    <hyperlink ref="B5" location="'Додаток 1'!D27" display="Для проведення Замовником тестування з метою оцінки якості виробів, Учасник має надати зразки, відповідно до переліку та кількості, зазначених у Додатку 1." xr:uid="{B6559D6D-955C-444D-91DE-814A47830D19}"/>
    <hyperlink ref="B17" location="'Додаток 1'!D28" display="'Додаток 1'!D28" xr:uid="{E04E542F-B3A9-4BA8-9A0C-5EBDB2820F0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1"/>
  <sheetViews>
    <sheetView showGridLines="0" zoomScale="85" zoomScaleNormal="85" zoomScaleSheetLayoutView="70" workbookViewId="0">
      <selection activeCell="G3" sqref="G3"/>
    </sheetView>
  </sheetViews>
  <sheetFormatPr defaultColWidth="9.140625" defaultRowHeight="12.75" x14ac:dyDescent="0.25"/>
  <cols>
    <col min="1" max="1" width="6.28515625" style="3" customWidth="1"/>
    <col min="2" max="2" width="20.28515625" style="3" bestFit="1" customWidth="1"/>
    <col min="3" max="3" width="60" style="6" customWidth="1"/>
    <col min="4" max="4" width="7.7109375" style="6" customWidth="1"/>
    <col min="5" max="5" width="8.42578125" style="3" customWidth="1"/>
    <col min="6" max="6" width="9.42578125" style="3" customWidth="1"/>
    <col min="7" max="7" width="44.28515625" style="3" customWidth="1"/>
    <col min="8" max="8" width="16.28515625" style="3" customWidth="1"/>
    <col min="9" max="16384" width="9.140625" style="3"/>
  </cols>
  <sheetData>
    <row r="1" spans="1:8" s="2" customFormat="1" x14ac:dyDescent="0.25">
      <c r="A1" s="10" t="str">
        <f>IF($G$3=0,"Додаток 1. Специфікація закупівлі","Додаток 1. Цінова пропозиція")</f>
        <v>Додаток 1. Специфікація закупівлі</v>
      </c>
      <c r="B1" s="7"/>
      <c r="C1" s="7"/>
      <c r="D1" s="7"/>
      <c r="E1" s="7"/>
      <c r="F1" s="8"/>
      <c r="H1" s="46" t="str">
        <f>IF($G$3=0,"Змінювати форму запиту, додавати або видаляти стовбці чи рядки не можна.","")</f>
        <v>Змінювати форму запиту, додавати або видаляти стовбці чи рядки не можна.</v>
      </c>
    </row>
    <row r="2" spans="1:8" s="2" customFormat="1" x14ac:dyDescent="0.25">
      <c r="A2" s="36" t="str">
        <f>Документація!B2</f>
        <v>Пластиковий бейдж на магніті</v>
      </c>
      <c r="B2" s="9"/>
      <c r="C2" s="9"/>
      <c r="D2" s="9"/>
      <c r="E2" s="9"/>
      <c r="F2" s="8"/>
      <c r="H2" s="46" t="str">
        <f>IF($G$3=0,"Поля для заповнення промарковано кольором.","")</f>
        <v>Поля для заповнення промарковано кольором.</v>
      </c>
    </row>
    <row r="3" spans="1:8" ht="12.75" customHeight="1" x14ac:dyDescent="0.25">
      <c r="A3" s="53" t="s">
        <v>7</v>
      </c>
      <c r="B3" s="53"/>
      <c r="C3" s="53"/>
      <c r="D3" s="53"/>
      <c r="E3" s="53"/>
      <c r="F3" s="53"/>
      <c r="G3" s="65"/>
    </row>
    <row r="4" spans="1:8" ht="12.75" customHeight="1" x14ac:dyDescent="0.25">
      <c r="A4" s="53" t="s">
        <v>0</v>
      </c>
      <c r="B4" s="53"/>
      <c r="C4" s="53"/>
      <c r="D4" s="53"/>
      <c r="E4" s="53"/>
      <c r="F4" s="53"/>
      <c r="G4" s="66"/>
    </row>
    <row r="5" spans="1:8" ht="12.75" customHeight="1" x14ac:dyDescent="0.25">
      <c r="A5" s="53" t="s">
        <v>1</v>
      </c>
      <c r="B5" s="53"/>
      <c r="C5" s="53"/>
      <c r="D5" s="53"/>
      <c r="E5" s="53"/>
      <c r="F5" s="53"/>
      <c r="G5" s="66"/>
    </row>
    <row r="6" spans="1:8" ht="12.75" customHeight="1" x14ac:dyDescent="0.25">
      <c r="A6" s="53" t="s">
        <v>2</v>
      </c>
      <c r="B6" s="53"/>
      <c r="C6" s="53"/>
      <c r="D6" s="53"/>
      <c r="E6" s="53"/>
      <c r="F6" s="53"/>
      <c r="G6" s="67"/>
    </row>
    <row r="7" spans="1:8" ht="12.75" customHeight="1" x14ac:dyDescent="0.25">
      <c r="A7" s="53" t="s">
        <v>3</v>
      </c>
      <c r="B7" s="53"/>
      <c r="C7" s="53"/>
      <c r="D7" s="53"/>
      <c r="E7" s="53"/>
      <c r="F7" s="53"/>
      <c r="G7" s="66"/>
    </row>
    <row r="8" spans="1:8" ht="12.75" customHeight="1" x14ac:dyDescent="0.25">
      <c r="A8" s="53" t="s">
        <v>4</v>
      </c>
      <c r="B8" s="53"/>
      <c r="C8" s="53"/>
      <c r="D8" s="53"/>
      <c r="E8" s="53"/>
      <c r="F8" s="53"/>
      <c r="G8" s="66"/>
    </row>
    <row r="9" spans="1:8" ht="12.75" customHeight="1" x14ac:dyDescent="0.25">
      <c r="A9" s="53" t="s">
        <v>8</v>
      </c>
      <c r="B9" s="53"/>
      <c r="C9" s="53"/>
      <c r="D9" s="53"/>
      <c r="E9" s="53"/>
      <c r="F9" s="53"/>
      <c r="G9" s="67"/>
    </row>
    <row r="10" spans="1:8" ht="12.75" customHeight="1" x14ac:dyDescent="0.25">
      <c r="A10" s="53" t="s">
        <v>9</v>
      </c>
      <c r="B10" s="53"/>
      <c r="C10" s="53"/>
      <c r="D10" s="53"/>
      <c r="E10" s="53"/>
      <c r="F10" s="53"/>
      <c r="G10" s="66"/>
    </row>
    <row r="11" spans="1:8" ht="12.75" customHeight="1" x14ac:dyDescent="0.25">
      <c r="A11" s="53" t="s">
        <v>10</v>
      </c>
      <c r="B11" s="53"/>
      <c r="C11" s="53"/>
      <c r="D11" s="53"/>
      <c r="E11" s="53"/>
      <c r="F11" s="53"/>
      <c r="G11" s="67"/>
    </row>
    <row r="12" spans="1:8" ht="12.75" customHeight="1" x14ac:dyDescent="0.25">
      <c r="A12" s="53" t="s">
        <v>11</v>
      </c>
      <c r="B12" s="53"/>
      <c r="C12" s="53"/>
      <c r="D12" s="53"/>
      <c r="E12" s="53"/>
      <c r="F12" s="53"/>
      <c r="G12" s="66"/>
    </row>
    <row r="13" spans="1:8" ht="12.75" customHeight="1" x14ac:dyDescent="0.25">
      <c r="A13" s="53" t="s">
        <v>12</v>
      </c>
      <c r="B13" s="53"/>
      <c r="C13" s="53"/>
      <c r="D13" s="53"/>
      <c r="E13" s="53"/>
      <c r="F13" s="53"/>
      <c r="G13" s="66"/>
    </row>
    <row r="14" spans="1:8" x14ac:dyDescent="0.25">
      <c r="A14" s="53" t="s">
        <v>5</v>
      </c>
      <c r="B14" s="53"/>
      <c r="C14" s="53"/>
      <c r="D14" s="53"/>
      <c r="E14" s="53"/>
      <c r="F14" s="53"/>
      <c r="G14" s="66"/>
    </row>
    <row r="15" spans="1:8" ht="12.75" customHeight="1" x14ac:dyDescent="0.25">
      <c r="A15" s="53" t="s">
        <v>6</v>
      </c>
      <c r="B15" s="53"/>
      <c r="C15" s="53"/>
      <c r="D15" s="53"/>
      <c r="E15" s="53"/>
      <c r="F15" s="53"/>
      <c r="G15" s="66"/>
    </row>
    <row r="16" spans="1:8" ht="12.75" customHeight="1" x14ac:dyDescent="0.25">
      <c r="A16" s="52" t="s">
        <v>19</v>
      </c>
      <c r="B16" s="52"/>
      <c r="C16" s="52"/>
      <c r="D16" s="52"/>
      <c r="E16" s="52"/>
      <c r="F16" s="52"/>
      <c r="G16" s="66"/>
    </row>
    <row r="17" spans="1:8" ht="12.75" customHeight="1" x14ac:dyDescent="0.25">
      <c r="A17" s="51" t="s">
        <v>24</v>
      </c>
      <c r="B17" s="51"/>
      <c r="C17" s="51"/>
      <c r="D17" s="51"/>
      <c r="E17" s="51"/>
      <c r="F17" s="51"/>
      <c r="G17" s="66"/>
    </row>
    <row r="18" spans="1:8" ht="12.75" customHeight="1" x14ac:dyDescent="0.25">
      <c r="A18" s="51" t="s">
        <v>13</v>
      </c>
      <c r="B18" s="51"/>
      <c r="C18" s="51"/>
      <c r="D18" s="51"/>
      <c r="E18" s="51"/>
      <c r="F18" s="51"/>
      <c r="G18" s="66"/>
    </row>
    <row r="19" spans="1:8" ht="38.25" customHeight="1" x14ac:dyDescent="0.25">
      <c r="A19" s="50" t="s">
        <v>79</v>
      </c>
      <c r="B19" s="50"/>
      <c r="C19" s="50"/>
      <c r="D19" s="50"/>
      <c r="E19" s="50"/>
      <c r="F19" s="50"/>
      <c r="G19" s="66"/>
    </row>
    <row r="20" spans="1:8" ht="25.5" customHeight="1" x14ac:dyDescent="0.25">
      <c r="A20" s="50" t="s">
        <v>25</v>
      </c>
      <c r="B20" s="50"/>
      <c r="C20" s="50"/>
      <c r="D20" s="50"/>
      <c r="E20" s="50"/>
      <c r="F20" s="50"/>
      <c r="G20" s="66"/>
    </row>
    <row r="21" spans="1:8" ht="12.75" customHeight="1" x14ac:dyDescent="0.25">
      <c r="A21" s="50" t="s">
        <v>80</v>
      </c>
      <c r="B21" s="50"/>
      <c r="C21" s="50"/>
      <c r="D21" s="50"/>
      <c r="E21" s="50"/>
      <c r="F21" s="50"/>
      <c r="G21" s="66"/>
    </row>
    <row r="22" spans="1:8" ht="12.75" customHeight="1" x14ac:dyDescent="0.25">
      <c r="A22" s="50" t="s">
        <v>22</v>
      </c>
      <c r="B22" s="50"/>
      <c r="C22" s="50"/>
      <c r="D22" s="50"/>
      <c r="E22" s="50"/>
      <c r="F22" s="50"/>
      <c r="G22" s="66"/>
    </row>
    <row r="23" spans="1:8" ht="25.5" customHeight="1" x14ac:dyDescent="0.25">
      <c r="A23" s="50" t="s">
        <v>81</v>
      </c>
      <c r="B23" s="50"/>
      <c r="C23" s="50"/>
      <c r="D23" s="50"/>
      <c r="E23" s="50"/>
      <c r="F23" s="50"/>
      <c r="G23" s="66"/>
    </row>
    <row r="24" spans="1:8" ht="24.75" customHeight="1" x14ac:dyDescent="0.25">
      <c r="A24" s="50" t="s">
        <v>23</v>
      </c>
      <c r="B24" s="50"/>
      <c r="C24" s="50"/>
      <c r="D24" s="50"/>
      <c r="E24" s="50"/>
      <c r="F24" s="50"/>
      <c r="G24" s="66"/>
    </row>
    <row r="25" spans="1:8" ht="24.75" customHeight="1" x14ac:dyDescent="0.25">
      <c r="A25" s="50" t="s">
        <v>74</v>
      </c>
      <c r="B25" s="50"/>
      <c r="C25" s="50"/>
      <c r="D25" s="50"/>
      <c r="E25" s="50"/>
      <c r="F25" s="50"/>
      <c r="G25" s="66"/>
    </row>
    <row r="26" spans="1:8" ht="12.75" customHeight="1" x14ac:dyDescent="0.25">
      <c r="A26" s="50" t="s">
        <v>75</v>
      </c>
      <c r="B26" s="50"/>
      <c r="C26" s="50"/>
      <c r="D26" s="50"/>
      <c r="E26" s="50"/>
      <c r="F26" s="50"/>
      <c r="G26" s="66"/>
    </row>
    <row r="27" spans="1:8" ht="33.75" customHeight="1" x14ac:dyDescent="0.25">
      <c r="A27" s="42" t="s">
        <v>14</v>
      </c>
      <c r="B27" s="42" t="s">
        <v>17</v>
      </c>
      <c r="C27" s="43" t="s">
        <v>18</v>
      </c>
      <c r="D27" s="44" t="s">
        <v>21</v>
      </c>
      <c r="E27" s="44" t="s">
        <v>20</v>
      </c>
      <c r="F27" s="45" t="s">
        <v>16</v>
      </c>
      <c r="G27" s="42" t="s">
        <v>78</v>
      </c>
    </row>
    <row r="28" spans="1:8" ht="157.5" x14ac:dyDescent="0.25">
      <c r="A28" s="12">
        <v>1</v>
      </c>
      <c r="B28" s="1" t="s">
        <v>77</v>
      </c>
      <c r="C28" s="57" t="s">
        <v>82</v>
      </c>
      <c r="D28" s="54">
        <v>1</v>
      </c>
      <c r="E28" s="55">
        <v>1</v>
      </c>
      <c r="F28" s="56">
        <v>2420</v>
      </c>
      <c r="G28" s="4"/>
    </row>
    <row r="29" spans="1:8" ht="23.25" customHeight="1" x14ac:dyDescent="0.25">
      <c r="A29" s="58"/>
      <c r="B29" s="59"/>
      <c r="C29" s="59"/>
      <c r="D29" s="59"/>
      <c r="E29" s="59"/>
      <c r="F29" s="60" t="s">
        <v>15</v>
      </c>
      <c r="G29" s="61">
        <f>$F$28*G28</f>
        <v>0</v>
      </c>
      <c r="H29" s="62"/>
    </row>
    <row r="30" spans="1:8" x14ac:dyDescent="0.25">
      <c r="B30" s="5"/>
      <c r="C30" s="5"/>
      <c r="D30" s="5"/>
    </row>
    <row r="31" spans="1:8" ht="15.75" customHeight="1" x14ac:dyDescent="0.25"/>
  </sheetData>
  <sheetProtection algorithmName="SHA-512" hashValue="nIVAxfE2pBC11UhMvDgjkw+6JXeqPbxeDwwYgl7PqpadPJ+e1X/TBU6NLGXuBKVqc5t+FBWQ6ejuTLvvXpaHxg==" saltValue="sw3HsOyxSp9T5BA37vkm5w==" spinCount="100000" sheet="1" formatCells="0" formatColumns="0" formatRows="0"/>
  <protectedRanges>
    <protectedRange sqref="G1:G1048576" name="Діапазон1"/>
  </protectedRanges>
  <mergeCells count="24">
    <mergeCell ref="A3:F3"/>
    <mergeCell ref="A4:F4"/>
    <mergeCell ref="A5:F5"/>
    <mergeCell ref="A10:F10"/>
    <mergeCell ref="A12:F12"/>
    <mergeCell ref="A6:F6"/>
    <mergeCell ref="A7:F7"/>
    <mergeCell ref="A24:F24"/>
    <mergeCell ref="A16:F16"/>
    <mergeCell ref="A18:F18"/>
    <mergeCell ref="A14:F14"/>
    <mergeCell ref="A15:F15"/>
    <mergeCell ref="A13:F13"/>
    <mergeCell ref="A11:F11"/>
    <mergeCell ref="A8:F8"/>
    <mergeCell ref="A9:F9"/>
    <mergeCell ref="A17:F17"/>
    <mergeCell ref="A25:F25"/>
    <mergeCell ref="A26:F26"/>
    <mergeCell ref="A19:F19"/>
    <mergeCell ref="A21:F21"/>
    <mergeCell ref="A22:F22"/>
    <mergeCell ref="A23:F23"/>
    <mergeCell ref="A20:F20"/>
  </mergeCells>
  <conditionalFormatting sqref="G3:G16 G18:G19 G21:G28">
    <cfRule type="containsBlanks" dxfId="3" priority="19">
      <formula>LEN(TRIM(G3))=0</formula>
    </cfRule>
  </conditionalFormatting>
  <conditionalFormatting sqref="D28">
    <cfRule type="cellIs" dxfId="2" priority="18" operator="equal">
      <formula>0</formula>
    </cfRule>
  </conditionalFormatting>
  <conditionalFormatting sqref="G17">
    <cfRule type="containsBlanks" dxfId="1" priority="5">
      <formula>LEN(TRIM(G17))=0</formula>
    </cfRule>
  </conditionalFormatting>
  <conditionalFormatting sqref="G20">
    <cfRule type="containsBlanks" dxfId="0" priority="2">
      <formula>LEN(TRIM(G20))=0</formula>
    </cfRule>
  </conditionalFormatting>
  <dataValidations count="1">
    <dataValidation allowBlank="1" showInputMessage="1" showErrorMessage="1" promptTitle="Оригінал документації" prompt="за посиланням:_x000a_http://foxtrotgroup.com.ua/uk/tender.html" sqref="A1 B1:E2" xr:uid="{00000000-0002-0000-0100-000000000000}"/>
  </dataValidations>
  <pageMargins left="0.39370078740157483" right="0.39370078740157483" top="0.39370078740157483" bottom="0.39370078740157483" header="0.11811023622047245" footer="0.11811023622047245"/>
  <pageSetup paperSize="9" scale="88" fitToHeight="0" orientation="landscape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5E3AD-9E8B-4300-8610-F2D50C4BF80E}">
  <sheetPr>
    <pageSetUpPr fitToPage="1"/>
  </sheetPr>
  <dimension ref="B1:D2"/>
  <sheetViews>
    <sheetView zoomScaleNormal="100" workbookViewId="0"/>
  </sheetViews>
  <sheetFormatPr defaultRowHeight="12.75" x14ac:dyDescent="0.2"/>
  <cols>
    <col min="1" max="1" width="3.28515625" style="11" customWidth="1"/>
    <col min="2" max="3" width="9.140625" style="11"/>
    <col min="4" max="4" width="13" style="11" customWidth="1"/>
    <col min="5" max="16384" width="9.140625" style="11"/>
  </cols>
  <sheetData>
    <row r="1" spans="2:4" x14ac:dyDescent="0.2">
      <c r="B1" s="64" t="s">
        <v>83</v>
      </c>
      <c r="C1" s="63"/>
      <c r="D1" s="63"/>
    </row>
    <row r="2" spans="2:4" x14ac:dyDescent="0.2">
      <c r="B2" s="11" t="str">
        <f>Документація!B2</f>
        <v>Пластиковий бейдж на магніті</v>
      </c>
    </row>
  </sheetData>
  <pageMargins left="0.39370078740157483" right="0.39370078740157483" top="0.39370078740157483" bottom="0.39370078740157483" header="0.11811023622047244" footer="0.11811023622047244"/>
  <pageSetup paperSize="9" scale="9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Документація</vt:lpstr>
      <vt:lpstr>Додаток 1</vt:lpstr>
      <vt:lpstr>Додаток 2</vt:lpstr>
      <vt:lpstr>'Додаток 1'!Заголовки_для_друку</vt:lpstr>
      <vt:lpstr>'Додаток 1'!Область_друку</vt:lpstr>
      <vt:lpstr>'Додаток 2'!Область_друку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2025-04-28T11:42:32Z</dcterms:modified>
</cp:coreProperties>
</file>