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BCA9F948-9A08-4F54-8662-C438DB5C757A}" xr6:coauthVersionLast="47" xr6:coauthVersionMax="47" xr10:uidLastSave="{00000000-0000-0000-0000-000000000000}"/>
  <bookViews>
    <workbookView xWindow="-120" yWindow="-120" windowWidth="29040" windowHeight="15840" tabRatio="671" xr2:uid="{00000000-000D-0000-FFFF-FFFF00000000}"/>
  </bookViews>
  <sheets>
    <sheet name="Документація " sheetId="14" r:id="rId1"/>
    <sheet name="Додаток 1" sheetId="4" r:id="rId2"/>
    <sheet name="Додаток 2" sheetId="16" r:id="rId3"/>
    <sheet name="Додаток 3" sheetId="15" r:id="rId4"/>
  </sheets>
  <definedNames>
    <definedName name="_xlnm._FilterDatabase" localSheetId="3" hidden="1">'Додаток 3'!$A$3:$E$124</definedName>
    <definedName name="_xlnm.Print_Titles" localSheetId="2">'Додаток 2'!$2:$3</definedName>
    <definedName name="_xlnm.Print_Titles" localSheetId="3">'Додаток 3'!$3:$3</definedName>
    <definedName name="_xlnm.Print_Area" localSheetId="1">'Додаток 1'!$A$1:$C$34</definedName>
    <definedName name="_xlnm.Print_Area" localSheetId="2">'Додаток 2'!$A$1:$C$46</definedName>
    <definedName name="_xlnm.Print_Area" localSheetId="3">'Додаток 3'!$A$1:$D$124</definedName>
    <definedName name="_xlnm.Print_Area" localSheetId="0">'Документація '!$A$1:$B$44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6" l="1"/>
  <c r="C2" i="16"/>
  <c r="C34" i="4" l="1"/>
  <c r="A2" i="4" l="1"/>
  <c r="A1" i="4" l="1"/>
  <c r="D2" i="4" l="1"/>
  <c r="D1" i="4"/>
</calcChain>
</file>

<file path=xl/sharedStrings.xml><?xml version="1.0" encoding="utf-8"?>
<sst xmlns="http://schemas.openxmlformats.org/spreadsheetml/2006/main" count="516" uniqueCount="359">
  <si>
    <t>ПІБ керівника</t>
  </si>
  <si>
    <t>Телефон керівника</t>
  </si>
  <si>
    <t>Юридична адреса</t>
  </si>
  <si>
    <t>Фактична адреса</t>
  </si>
  <si>
    <t xml:space="preserve">Контактна особа </t>
  </si>
  <si>
    <t>Телефон контактної особи</t>
  </si>
  <si>
    <t>Електронна адреса контактної особи</t>
  </si>
  <si>
    <t>Код ЄДРПОУ</t>
  </si>
  <si>
    <t>Телефон компанії</t>
  </si>
  <si>
    <t>Офіційний сайт компанії Учасника (за наявності)</t>
  </si>
  <si>
    <t>Назва компанії (як у статуті)</t>
  </si>
  <si>
    <t>Досвід роботи за напрямом предмету закупівлі, років</t>
  </si>
  <si>
    <t>Платник ПДВ так / ні</t>
  </si>
  <si>
    <t>Вартість закупівлі, грн. з ПДВ</t>
  </si>
  <si>
    <t>Найменування</t>
  </si>
  <si>
    <t>Ціна, грн. з ПДВ</t>
  </si>
  <si>
    <t>Документація процедури закупівлі</t>
  </si>
  <si>
    <t>1. Предмет закупівлі</t>
  </si>
  <si>
    <t>2. Замовник</t>
  </si>
  <si>
    <t>ГРУПА КОМПАНІЙ ФОКСТРОТ</t>
  </si>
  <si>
    <t>Адреса для зв'язку з тендерним комітетом:</t>
  </si>
  <si>
    <t>tender-GKF@foxtrot.kiev.ua</t>
  </si>
  <si>
    <t>Склад пропозиції Учасника:</t>
  </si>
  <si>
    <t>Тема електронного листа має містити тільки предмет закупівлі.</t>
  </si>
  <si>
    <t>4. Дата подання пропозиції та строк її дії</t>
  </si>
  <si>
    <t>Публічне розкриття пропозицій не проводиться.</t>
  </si>
  <si>
    <t>Пропозиція кожного Учасника вважається дійсною протягом проведення конкурсної процедури закупівлі, а в разі акцепту пропозиції Учасника - протягом строку виконання договору закупівлі.</t>
  </si>
  <si>
    <t>3.Склад та вимоги до оформлення пропозиції Учасника</t>
  </si>
  <si>
    <t>Пропозиція Учасника подається в електронному виді на адресу:</t>
  </si>
  <si>
    <t>Комерційна пропозиція учасника має враховувати всі визначені законодавством податки та збори.</t>
  </si>
  <si>
    <t>Розмір електронного листа не повинен перевищувати 15 Мб.</t>
  </si>
  <si>
    <t>5. Кваліфікаційні критерії до Учасників</t>
  </si>
  <si>
    <t xml:space="preserve">До участі в процедурі закупівлі приймаються пропозиції від Учасників, які відповідають наступним вимогам: </t>
  </si>
  <si>
    <t xml:space="preserve">6. Критерії оцінки пропозицій Учасників </t>
  </si>
  <si>
    <t>Критеріями оцінки та вибору переможця є:</t>
  </si>
  <si>
    <t>•  Мінімальна вартість пропозиції.</t>
  </si>
  <si>
    <t>7. Переговори з Учасником</t>
  </si>
  <si>
    <t>Замовник має право звернутися до Учасників за роз’ясненнями змісту їх пропозицій, а також ініціювати будь-які переговори з питань внесення змін до змісту або ціни поданої пропозиції.</t>
  </si>
  <si>
    <t>8. Відхилення пропозиції Учасника</t>
  </si>
  <si>
    <t>Замовник відхиляє пропозицію Учасника у разі, якщо:</t>
  </si>
  <si>
    <t>1. Учасник не відповідає кваліфікаційним критеріям;</t>
  </si>
  <si>
    <t>2. Пропозиція не відповідає вимогам щодо предмету закупівлі.</t>
  </si>
  <si>
    <t>9. Відміна Замовником процедури закупівлі</t>
  </si>
  <si>
    <t>Замовник має право відмінити закупівлю якщо:</t>
  </si>
  <si>
    <t>1. Ціна найкращої пропозиції перевищує бюджет закупівлі;</t>
  </si>
  <si>
    <t>2. Відсутня подальша потреба у закупівлі;</t>
  </si>
  <si>
    <t>3. Внаслідок дії непереборної сили.</t>
  </si>
  <si>
    <t>10. Подача установчих та фінансових документів</t>
  </si>
  <si>
    <t>Учасники процедури закупівлі на запит Замовника надають установчі та фінансові документи в електронному вигляді.</t>
  </si>
  <si>
    <t>11. Результати процедури закупівлі</t>
  </si>
  <si>
    <t>Результати процедури закупівлі оприлюднюються у розділі "Закриті тендери" за посиланням:</t>
  </si>
  <si>
    <t>http://www.foxtrotgroup.com.ua/uk/tender.html</t>
  </si>
  <si>
    <t>12. Умови укладання договору про закупівлю</t>
  </si>
  <si>
    <t>2. Мають необхідне обладнання, власну матеріально-технічну базу, та кваліфікований персонал.</t>
  </si>
  <si>
    <t>•  Відповідність вимогам щодо предмету закупівлі;</t>
  </si>
  <si>
    <t>Параметр</t>
  </si>
  <si>
    <t>Очікуваний результат</t>
  </si>
  <si>
    <t>Формування звітності</t>
  </si>
  <si>
    <t>Анкетна форма</t>
  </si>
  <si>
    <t>Процедура прийняття анкет</t>
  </si>
  <si>
    <t>Послуги проведення оцінки рівня якості обслуговування методом "Таємний покупець"</t>
  </si>
  <si>
    <t>Підтвердити наявність інтернет-порталу та мобільного застосунку для відстежування візитів в режимі реального часу</t>
  </si>
  <si>
    <t>Підтвердити наявність підтримки користувачів порталу: навчання, надання доступів, усунення неполадок, налаштування онлайн дашборду під потреби Замовника</t>
  </si>
  <si>
    <r>
      <rPr>
        <b/>
        <sz val="10"/>
        <rFont val="Arial"/>
        <family val="2"/>
        <charset val="204"/>
      </rPr>
      <t xml:space="preserve">Аналітичний звіт </t>
    </r>
    <r>
      <rPr>
        <sz val="10"/>
        <rFont val="Arial"/>
        <family val="2"/>
        <charset val="204"/>
      </rPr>
      <t>(аналітичні дані, коментарі до кожного розділу та короткі рекомендації, рекомендації Агентства. Частота звіту, що рекомендується, 1 раз на квартал)</t>
    </r>
  </si>
  <si>
    <t>• Комерційна пропозиція (Додаток 1) в форматі Excel;</t>
  </si>
  <si>
    <t>• Скан-копія комерційної пропозиції (Додаток 1), що завірена підписом керівника та печаткою;</t>
  </si>
  <si>
    <t>Метою закупівлі є вибір підрядника, який надасть послуги "Таємний покупець" для дослідження купівельного досвіду та роботи співробітників у торговій точці.</t>
  </si>
  <si>
    <t>Додаток 2. Технічне завдання. Предмет закупівлі повинен мати такі функціональні можливості:</t>
  </si>
  <si>
    <t>Додаток 3. Торгова мережа Замовника</t>
  </si>
  <si>
    <t>Річна потреба, послуг</t>
  </si>
  <si>
    <r>
      <rPr>
        <b/>
        <sz val="10"/>
        <rFont val="Arial"/>
        <family val="2"/>
        <charset val="204"/>
      </rPr>
      <t>Адміністрування інтернет порталу</t>
    </r>
    <r>
      <rPr>
        <sz val="10"/>
        <rFont val="Arial"/>
        <family val="2"/>
        <charset val="204"/>
      </rPr>
      <t xml:space="preserve"> (абонплата за місяць)</t>
    </r>
  </si>
  <si>
    <t>3. Мають досвід виконання аналогічних договорів, і можуть документально підтвердити успішні проєкти.</t>
  </si>
  <si>
    <t>4. Учасник повинен бути членом MSPA або мати сертифікат відповідності ISO 9001 або ISO 20252, або компанія/керівник компанії має бути членом ESOMAR на дату розкриття тендерних документів. У складі тендерної пропозиції учасник повинен надати документ, що підтверджує членство в MSPA або копію сертифікату відповідності ISO 9001 або ISO 20252, або документ, який підтверджує, що керівник компанії є членом ESOMAR, зазначені документи повинні бути чинними на дату розкриття тендерних пропозицій.</t>
  </si>
  <si>
    <t>5. Рекомендаційні листи (не менше 3-х) від відомих в Україні компаній, із релевантним досвідом: Таємний Покупець, (що показує позитивний досвід надання послуг не менш ніж 3 роки з відомими підприємствами, з відгуком щодо якості, строків, досягнутої мети та географії дослідження, на офіційному бланку за підписом уповноваженої особи підприємства та печаткою.</t>
  </si>
  <si>
    <r>
      <t xml:space="preserve">Періодичність замовлення: кожен магазин компанії 1 раз на місяць (зазначено в додатку 3)
</t>
    </r>
    <r>
      <rPr>
        <i/>
        <sz val="10"/>
        <rFont val="Arial"/>
        <family val="2"/>
        <charset val="204"/>
      </rPr>
      <t>Підтвердити або вказати свої умови</t>
    </r>
  </si>
  <si>
    <r>
      <rPr>
        <b/>
        <sz val="10"/>
        <rFont val="Arial"/>
        <family val="2"/>
        <charset val="204"/>
      </rPr>
      <t>Оцінка всіх етапів,</t>
    </r>
    <r>
      <rPr>
        <sz val="10"/>
        <rFont val="Arial"/>
        <family val="2"/>
        <charset val="204"/>
      </rPr>
      <t xml:space="preserve"> які проходить наш покупець в ситуації коли товар не підійшов. Повний цикл з покупкою та поверненням:
   - Замовлення на сайті або покупка в магазині фізично
   - Консультація у оператора КЦ чи продавця консультанта
   - Забір товару в магазині 
   - Покупка товару відразу в магазині невеликих габаритів до 2000 грн. або замовлення доставки
   - Повернення товару (з різними причинами: невідповідність очікуванням, виявлені дефекти, зміна рішення тощо).</t>
    </r>
  </si>
  <si>
    <r>
      <rPr>
        <b/>
        <sz val="10"/>
        <rFont val="Arial"/>
        <family val="2"/>
        <charset val="204"/>
      </rPr>
      <t>Оцінка зручності замовлення і доставки:</t>
    </r>
    <r>
      <rPr>
        <sz val="10"/>
        <rFont val="Arial"/>
        <family val="2"/>
        <charset val="204"/>
      </rPr>
      <t xml:space="preserve"> Доставка підрядником (ТП оформляє на сайті покупку товару, наприклад блендер, навушники, мясорубка, кавомолка, фен, депілятор і т.д. сумою до 2000 грн., отримує вдома доставку і повертає в магазин)</t>
    </r>
  </si>
  <si>
    <r>
      <rPr>
        <b/>
        <sz val="10"/>
        <rFont val="Arial"/>
        <family val="2"/>
        <charset val="204"/>
      </rPr>
      <t>Оцінка роботи консультантів в магазинах Фокстрот та конкурентів двері в двері</t>
    </r>
    <r>
      <rPr>
        <sz val="10"/>
        <rFont val="Arial"/>
        <family val="2"/>
        <charset val="204"/>
      </rPr>
      <t xml:space="preserve"> - Ціль зняти враження клієнтів після відвідування кожного магазину, дізнатись якому магазину віддали б перевагу і чому. (ТП не знає який магазин замовник, тож буде обєктивно оцінювати кожен із магазинів техніки. Після виконання візиту заповнюється 2 однакові анкети)</t>
    </r>
  </si>
  <si>
    <r>
      <t>Місце проведення оцінки рівня якості обслуговування методом "Таємний покуцпець" - торгова мережа Замовника (</t>
    </r>
    <r>
      <rPr>
        <u/>
        <sz val="10"/>
        <color rgb="FF0000FF"/>
        <rFont val="Arial"/>
        <family val="2"/>
        <charset val="204"/>
      </rPr>
      <t>Додаток 3</t>
    </r>
    <r>
      <rPr>
        <sz val="10"/>
        <rFont val="Arial"/>
        <family val="2"/>
        <charset val="204"/>
      </rPr>
      <t>)</t>
    </r>
  </si>
  <si>
    <r>
      <t xml:space="preserve">Підтвердити відповідність пропозиції технічним характеристикам </t>
    </r>
    <r>
      <rPr>
        <u/>
        <sz val="10"/>
        <color rgb="FF0000FF"/>
        <rFont val="Arial"/>
        <family val="2"/>
        <charset val="204"/>
      </rPr>
      <t>Додатка 2</t>
    </r>
    <r>
      <rPr>
        <sz val="10"/>
        <rFont val="Arial"/>
        <family val="2"/>
        <charset val="204"/>
      </rPr>
      <t>.
Якщо є відмінності, зазначити всі характеристики.</t>
    </r>
  </si>
  <si>
    <r>
      <t xml:space="preserve">Прийняття умов Договору в редакції Замовника. 
</t>
    </r>
    <r>
      <rPr>
        <i/>
        <sz val="10"/>
        <rFont val="Arial"/>
        <family val="2"/>
        <charset val="204"/>
      </rPr>
      <t>Підтвердити або надати Протокол розбіжностей до Договору.</t>
    </r>
  </si>
  <si>
    <r>
      <t xml:space="preserve">Тендерна пропозиція має бути зафіксована в гривнях до повного виконання зобов'язань по Договору. </t>
    </r>
    <r>
      <rPr>
        <i/>
        <sz val="10"/>
        <rFont val="Arial"/>
        <family val="2"/>
        <charset val="204"/>
      </rPr>
      <t>Підтвердити</t>
    </r>
  </si>
  <si>
    <r>
      <t xml:space="preserve">Період проведення оцінки рівня якості обслуговуванння методом "Таємний покупець" - один місяць. </t>
    </r>
    <r>
      <rPr>
        <i/>
        <sz val="10"/>
        <rFont val="Arial"/>
        <family val="2"/>
        <charset val="204"/>
      </rPr>
      <t>Підтвердити</t>
    </r>
  </si>
  <si>
    <t>1. Зареєстровані на території України, 
крім тих, кінцевим бенефіціаром яких є фізичні чи юридичні особи Російської Федерації чи Республіки Білорусь.</t>
  </si>
  <si>
    <r>
      <rPr>
        <b/>
        <sz val="10"/>
        <rFont val="Arial"/>
        <family val="2"/>
        <charset val="204"/>
      </rPr>
      <t>Моніторинг якості обслуговування Візит до магазину без покупки, консультація</t>
    </r>
    <r>
      <rPr>
        <sz val="10"/>
        <rFont val="Arial"/>
        <family val="2"/>
        <charset val="204"/>
      </rPr>
      <t xml:space="preserve"> (включаючи аудіозапис розмови, фото артефактів-фасад)</t>
    </r>
  </si>
  <si>
    <t>Програмне забезпечення</t>
  </si>
  <si>
    <t>1. Конструктор звітності, що дозволить формувати звітність (за період, по банкам/містам/територіальним менеджерам, по хвилям, сценаріям, питанням/розділам/блокам з відображенням результатів та статусів перевірок (підтверджена, на розгляді)), факторний аналіз впливу виконання/не виконання стандартів на суб'єктивне враження таємного покупця та бажання рекомендувати компанію своїм друзям/колегам</t>
  </si>
  <si>
    <t>2. формування звітності можливе згідно наданих прав доступу</t>
  </si>
  <si>
    <t>1. відповіді на кожне питання анкети</t>
  </si>
  <si>
    <t>2. наявність коментарів до кожного питання анкети</t>
  </si>
  <si>
    <t>3. кількість набраних балів у розрізі кожного питання/розділу/блоку анкети</t>
  </si>
  <si>
    <t>4. результат виконання стандартів у розрізі питань/розділів/блоків анкети</t>
  </si>
  <si>
    <t>5. відображення особливих зон уваги в анкетній формі, робота над якими приведе до збільшення результатів якості обслуговування</t>
  </si>
  <si>
    <t>6. доступ до анкети надається згідно рівнів наданих доступів: керівник має доступ до свого магазину, територіальний менеджер має доступ до підпорядкованих, регіональний керівник має доступ до всіх підпорядкованих свого регіону, співробітники центрального офісу управління мають доступ до усіх анкет перевірки. Права на авторизацію анкет надаються індивідуально.</t>
  </si>
  <si>
    <t>7. анкети, які не відповідають вимогам замовлення відстежуються та видаляються до моменту їх допуску.</t>
  </si>
  <si>
    <t>1. доступ до аналітики можливий згідно наданих прав доступу</t>
  </si>
  <si>
    <t>2. графік порівняння результатів дослідження по компанії</t>
  </si>
  <si>
    <t>3. порівняння різних періодів перевірок по розділам анкети у розрізі локацій/регіонів</t>
  </si>
  <si>
    <t>4. формування рейтингів локацій/дирекцій</t>
  </si>
  <si>
    <t>5. дані по  кожній окремій локації клієнта в розрізі структури анкети (блоки, розділи, питання)</t>
  </si>
  <si>
    <t>6. статистичний Dashboard – відображення на сайті даних по проекту в розрізі структури анкети, періодів, локацій, порівняння локацій та порівняння стандартів</t>
  </si>
  <si>
    <t>Мобільний додаток</t>
  </si>
  <si>
    <t xml:space="preserve">Наявність мобільного додатку для оперативного отримування анкет та роботи з результатами з функціями, які повторіють версію сайту, в тому числі з можливістю розміщати претензії по анкетам.  </t>
  </si>
  <si>
    <t>Обов'язкові артефакти</t>
  </si>
  <si>
    <t>Ротація Таємних покупців</t>
  </si>
  <si>
    <t>Термін запуску проєкту</t>
  </si>
  <si>
    <t>Досвід</t>
  </si>
  <si>
    <t>Зберігання матеріалів</t>
  </si>
  <si>
    <t>Статистична інформація на «Інтернет-порталі» має зберігатися впродовж 3 (трьох) років з моменту здійснення Оцінки.</t>
  </si>
  <si>
    <t>8. додаткова статистика:
• тотальний індекс та суб'єктивний індекс по анкеті з відповідною умовною позначкою категоріі оцінки (напр. Відмінно, Добре, Задовільно, Погано тощо
• дані у розрізі структури анкети (блоки, розділи)
• порівняння попередніх та поточних результатів по локації, групі локацій, періоду
• виконання та не виконання стандартів анкети</t>
  </si>
  <si>
    <t>7. Аналітичний звіт надається за запитом Замовника за результатами моніторингу якості виконання стандартів обслуговування співробітниками. Звіт повинен містити показники по кожному стандарту, рейтинги локацій та регіонів, стандарти з найбільшим приростом та падінням, стандарти, які найкраще або найгірше виконуються, галузеві дані по суб’єктивному враженню та індексу лояльності, визначення кореляції якості виконання стандартів на суб’єктивне враження та індекс лояльності, знаходження взаємозв’язку між виконанням стандартів та ключовими показниками ефективності компанії. Побудова клієнтського шляху. Надання висновків та рекомендацій на підставі отриманих результатів та відповідно до поставлених цілей. Презентація аналітичного звіту.</t>
  </si>
  <si>
    <t>1. наявність ПЗ для роботи з Анкетами / оцінками. Адміністрування Електронної звітності на базі ПЗ (включаючи передачу логінів, паролів, анкет, статистичних даних, внесення коригувань в анкети за результатами аналізу артефактів, навчання співробітників, наявність матеріалів щодо користування ПЗ). Доступ до анкет відкривається необмеженій кількості співробітників відповідно до їх рівня доступа (доступ в режимі онлайн за попереднім погодженням).</t>
  </si>
  <si>
    <t>2. наявність підтверджуючих матеріалів по проведеній  оцінці, (доступ до місця зберігання анкети та матеріалів до неї), аудіо / фото / відео – доступ до матаріалів не менше 3 років.</t>
  </si>
  <si>
    <t>3. зміна періодичності надання сервісу, збільшення / зменшення кількості оцінок, кількості магазинів, видів анкети відповідно до потреби Замовника.</t>
  </si>
  <si>
    <t>4. наявність конструктора звітів для користувача, розмежування рівнів доступу користувачів, наявність звітності по NPS</t>
  </si>
  <si>
    <t>5. можливість написання апеляцій по анкеті в програмному забезпеченні Виконавця</t>
  </si>
  <si>
    <t>6. можливість інтеграції з нашою системою для передачі даних для побудови звітності в нашому BI</t>
  </si>
  <si>
    <t>1. автоматичне направлення повідомлення на електронну пошту щодо наявності анкети та необхідності її авторизації (згідно наданих доступів)</t>
  </si>
  <si>
    <t>2. наявність авторизації анкети (згідно наданих доступів)</t>
  </si>
  <si>
    <t>3. нагадування на електронну пошту щодо необхідності авторизації анкети щодня впродовж 2-х днів з моменту надходження (згідно наданих доступів)</t>
  </si>
  <si>
    <t>4. Наявність обов’язкових до заповнення полів («ПІБ», «електронна адреса відправника претензії», «номер розділу Заповненої анкети, до якого є зауваження», «номер питання Заповненої анкети, до якого є зауваження», «зміст проблеми і побажання щодо її розв’язання») при заповненні претензії до анкети з боку погоджувача</t>
  </si>
  <si>
    <t>5. аудіо-резюме перевірки.</t>
  </si>
  <si>
    <t>1. аудіо-записи перевірок,</t>
  </si>
  <si>
    <t>2. фото/скан копії документів, що підтверджують проведення операції (чеки, квитанції, інформаційні повідомлення, сторінки сайту, підтвердження замовлення),</t>
  </si>
  <si>
    <t>3. фото фасаду торгівельної точки,</t>
  </si>
  <si>
    <t>4. фото-підтвердження, у разі закриття локації всупереч режиму роботи,</t>
  </si>
  <si>
    <t xml:space="preserve">5. Досвід реалізації масштабних проектів с річним контрактом більше ніж 500 000 грн. </t>
  </si>
  <si>
    <t>4. рекомендаційні листи (не менше 3-х) від відомих в Україні компаній, із релевантним досвідом: Таємний Покупець, (що показує позитивний досвід надання послуг не менш ніж 3 роки з відомими підприємствами, з відгуком щодо якості, строків, досягнутої мети та географії дослідження, на офіційному бланку за підписом уповноваженої особи підприємства та печаткою.</t>
  </si>
  <si>
    <t>1. досвід роботи в галузі електроніки та роздрібні мережі з постійною кількістю оцінок не менше 500 на місяць по всій території України</t>
  </si>
  <si>
    <t>2. досвід роботи з національними мережами електроніки</t>
  </si>
  <si>
    <t>3. досвід роботи з Замовником</t>
  </si>
  <si>
    <t>3. офіційні договірні відносини з Таємними покупцями</t>
  </si>
  <si>
    <t xml:space="preserve">2. повторне відвідування будь-яких локацій Замовника можливо через 3 місяці після перевірки </t>
  </si>
  <si>
    <t>1. один Таємний покупець в один період (квартал) відвідує до 3-х локацій (включно)</t>
  </si>
  <si>
    <t xml:space="preserve">Протягом 3 (трьох) днів з моменту отримання замовлення від Замовника. </t>
  </si>
  <si>
    <t>Аналітика 
(порівняння з попередніми періодами)</t>
  </si>
  <si>
    <t>№</t>
  </si>
  <si>
    <t>Місто</t>
  </si>
  <si>
    <t>Область</t>
  </si>
  <si>
    <t xml:space="preserve"> м. Ужгород</t>
  </si>
  <si>
    <t xml:space="preserve"> м. Івано-Франківськ</t>
  </si>
  <si>
    <t xml:space="preserve"> м. Кам'янець-Подільський</t>
  </si>
  <si>
    <t xml:space="preserve"> м. Хуст</t>
  </si>
  <si>
    <t xml:space="preserve"> м. Мукачеве</t>
  </si>
  <si>
    <t xml:space="preserve"> м. Калуш</t>
  </si>
  <si>
    <t xml:space="preserve"> м. Чернівці</t>
  </si>
  <si>
    <t xml:space="preserve"> м. Надвірна</t>
  </si>
  <si>
    <t xml:space="preserve"> м. Львів</t>
  </si>
  <si>
    <t xml:space="preserve"> м. Тернопіль</t>
  </si>
  <si>
    <t xml:space="preserve"> м. Львів-Сокільники</t>
  </si>
  <si>
    <t xml:space="preserve"> м. Дрогобич</t>
  </si>
  <si>
    <t xml:space="preserve"> м. Стрий</t>
  </si>
  <si>
    <t xml:space="preserve"> м. Самбір</t>
  </si>
  <si>
    <t xml:space="preserve"> м. Подільськ</t>
  </si>
  <si>
    <t xml:space="preserve"> м. Вознесенськ</t>
  </si>
  <si>
    <t xml:space="preserve"> м. Ізмаїл</t>
  </si>
  <si>
    <t xml:space="preserve"> м. Чорноморськ</t>
  </si>
  <si>
    <t xml:space="preserve"> м. Одеса</t>
  </si>
  <si>
    <t xml:space="preserve"> м. Миколаїв</t>
  </si>
  <si>
    <t xml:space="preserve"> м. Південноукраїнськ</t>
  </si>
  <si>
    <t xml:space="preserve"> м. Київ</t>
  </si>
  <si>
    <t xml:space="preserve"> м. Фастів</t>
  </si>
  <si>
    <t xml:space="preserve"> м. Біла Церква</t>
  </si>
  <si>
    <t xml:space="preserve"> м. Чабани</t>
  </si>
  <si>
    <t xml:space="preserve"> м. Обухів</t>
  </si>
  <si>
    <t xml:space="preserve"> м. Рівне</t>
  </si>
  <si>
    <t xml:space="preserve"> м. Коростень</t>
  </si>
  <si>
    <t xml:space="preserve"> м. Бердичів</t>
  </si>
  <si>
    <t xml:space="preserve"> м. Житомир</t>
  </si>
  <si>
    <t xml:space="preserve"> м. Хмельницький</t>
  </si>
  <si>
    <t xml:space="preserve"> м. Луцьк</t>
  </si>
  <si>
    <t xml:space="preserve"> м. Нетішин</t>
  </si>
  <si>
    <t xml:space="preserve"> м. Ковель</t>
  </si>
  <si>
    <t xml:space="preserve"> м. Шепетівка</t>
  </si>
  <si>
    <t xml:space="preserve"> м. Вараш</t>
  </si>
  <si>
    <t xml:space="preserve"> м. Харків</t>
  </si>
  <si>
    <t xml:space="preserve"> м. Конотоп</t>
  </si>
  <si>
    <t xml:space="preserve"> м. Полтава</t>
  </si>
  <si>
    <t xml:space="preserve"> м. Миргород</t>
  </si>
  <si>
    <t xml:space="preserve"> м. Суми</t>
  </si>
  <si>
    <t xml:space="preserve"> м. Лубни</t>
  </si>
  <si>
    <t xml:space="preserve"> м. Дніпро</t>
  </si>
  <si>
    <t xml:space="preserve"> м. Запоріжжя</t>
  </si>
  <si>
    <t xml:space="preserve"> м. Кам'янське</t>
  </si>
  <si>
    <t xml:space="preserve"> м. Павлоград</t>
  </si>
  <si>
    <t xml:space="preserve"> м. Нікополь</t>
  </si>
  <si>
    <t xml:space="preserve"> м. Покров</t>
  </si>
  <si>
    <t xml:space="preserve"> м. Чернігів</t>
  </si>
  <si>
    <t xml:space="preserve"> м. Буча</t>
  </si>
  <si>
    <t xml:space="preserve"> м. Ірпінь</t>
  </si>
  <si>
    <t xml:space="preserve"> м. Прилуки</t>
  </si>
  <si>
    <t xml:space="preserve"> м. Бориспіль</t>
  </si>
  <si>
    <t xml:space="preserve"> м. Ніжин</t>
  </si>
  <si>
    <t xml:space="preserve"> м. Вишневе</t>
  </si>
  <si>
    <t xml:space="preserve"> м. Бровари</t>
  </si>
  <si>
    <t xml:space="preserve"> м. Вінниця</t>
  </si>
  <si>
    <t xml:space="preserve"> м. Кривий Ріг</t>
  </si>
  <si>
    <t xml:space="preserve"> м. Кропивницький</t>
  </si>
  <si>
    <t xml:space="preserve"> м. Черкаси</t>
  </si>
  <si>
    <t xml:space="preserve"> м. Умань</t>
  </si>
  <si>
    <t xml:space="preserve"> м. Кременчук</t>
  </si>
  <si>
    <t>Закарпатська</t>
  </si>
  <si>
    <t>Івано-Франківська</t>
  </si>
  <si>
    <t>Хмельницька</t>
  </si>
  <si>
    <t>Чернівецька</t>
  </si>
  <si>
    <t>Львівська</t>
  </si>
  <si>
    <t>Тернопільська</t>
  </si>
  <si>
    <t>Київська</t>
  </si>
  <si>
    <t>Житомирська</t>
  </si>
  <si>
    <t>Рівненська</t>
  </si>
  <si>
    <t>Волинська</t>
  </si>
  <si>
    <t>Харківська</t>
  </si>
  <si>
    <t>Сумська</t>
  </si>
  <si>
    <t>Полтавська</t>
  </si>
  <si>
    <t>Миколаївська</t>
  </si>
  <si>
    <t xml:space="preserve"> м. Південне</t>
  </si>
  <si>
    <t>Одеська</t>
  </si>
  <si>
    <t>Запорізька</t>
  </si>
  <si>
    <t>Дніпропетровська</t>
  </si>
  <si>
    <t xml:space="preserve"> м. Самáр</t>
  </si>
  <si>
    <t>Чернігівська</t>
  </si>
  <si>
    <t>Вінницька</t>
  </si>
  <si>
    <t>Кіровоградська</t>
  </si>
  <si>
    <t>Черкаська</t>
  </si>
  <si>
    <t>бульв. Шевченка 207</t>
  </si>
  <si>
    <t>бульв. Вечірній 31</t>
  </si>
  <si>
    <t>просп. Георгія Нарбута 17</t>
  </si>
  <si>
    <t>просп. Левка Лук'яненка 74, ТЦ Голлівуд</t>
  </si>
  <si>
    <t>просп. Незалежності 80</t>
  </si>
  <si>
    <t>просп. Чорновола 57, ВЄЄМ</t>
  </si>
  <si>
    <t>просп. Червоної Калини 62</t>
  </si>
  <si>
    <t>просп. Миру 12</t>
  </si>
  <si>
    <t>просп. Миру 14</t>
  </si>
  <si>
    <t>просп. Небесної Сотні 2</t>
  </si>
  <si>
    <t>просп. Незалежності 25</t>
  </si>
  <si>
    <t>просп. Корабелів 14, Біла Акація</t>
  </si>
  <si>
    <t>просп. Степана Бандери 36</t>
  </si>
  <si>
    <t>просп. Незалежності 11</t>
  </si>
  <si>
    <t>просп. Миру 10</t>
  </si>
  <si>
    <t>просп. Миру 61</t>
  </si>
  <si>
    <t>просп. Володимирський 98</t>
  </si>
  <si>
    <t>просп. Шевченка 9</t>
  </si>
  <si>
    <t>просп. Соборний 175</t>
  </si>
  <si>
    <t xml:space="preserve">просп. Соборний  53 </t>
  </si>
  <si>
    <t>просп. Коцюбинського 78</t>
  </si>
  <si>
    <t>просп. Металургів 36</t>
  </si>
  <si>
    <t>вул. Капушанська 4</t>
  </si>
  <si>
    <t xml:space="preserve">вул. Мазепи 168-Б </t>
  </si>
  <si>
    <t>вул. Миколайчука 2</t>
  </si>
  <si>
    <t>вул. Соборна 25</t>
  </si>
  <si>
    <t>вул. Капушанська 28</t>
  </si>
  <si>
    <t xml:space="preserve">вул. Миру 151г </t>
  </si>
  <si>
    <t>вул. Б.Хмельницького 50</t>
  </si>
  <si>
    <t>вул. Головна 265</t>
  </si>
  <si>
    <t>вул. Чорновола 4</t>
  </si>
  <si>
    <t>вул. Текстильна 28</t>
  </si>
  <si>
    <t>вул. Стрийська 30</t>
  </si>
  <si>
    <t>вул. Княгині Ольги 106</t>
  </si>
  <si>
    <t>вул. Героїв Майдану 10</t>
  </si>
  <si>
    <t>вул. Богдана Хмельницького 4, Стрий Сіті</t>
  </si>
  <si>
    <t>вул. Зелена 147</t>
  </si>
  <si>
    <t>вул. Городоцька 16</t>
  </si>
  <si>
    <t>вул. Стрийська 45</t>
  </si>
  <si>
    <t>вул. Київська 16</t>
  </si>
  <si>
    <t>вул. Новощепний ряд 2</t>
  </si>
  <si>
    <t>вул. Кільцева дорога 1, ТРЦ Республіка</t>
  </si>
  <si>
    <t>вул. Велика Васильківська 45</t>
  </si>
  <si>
    <t>вул. Зигмунда Козара 5</t>
  </si>
  <si>
    <t>вул. Ярослава Мудрого 40</t>
  </si>
  <si>
    <t>вул. Одеське шосе 8, ТРЦ Gallery</t>
  </si>
  <si>
    <t>вул. В.Гетьмана 6</t>
  </si>
  <si>
    <t>вул. Кулика і Гудачека 23</t>
  </si>
  <si>
    <t>вул. Героїв Чорнобиля 5</t>
  </si>
  <si>
    <t>вул. Вінницька 18</t>
  </si>
  <si>
    <t>вул. Київська 77, ТЦ Глобал</t>
  </si>
  <si>
    <t>вул. Сухомлинського 1</t>
  </si>
  <si>
    <t>вул. Рівненська 89</t>
  </si>
  <si>
    <t>вул. Героїв Небесної Сотні 48</t>
  </si>
  <si>
    <t>вул. Ламана 2, ТЦ Перехрестя</t>
  </si>
  <si>
    <t>вул. Шевченка 118</t>
  </si>
  <si>
    <t>вул. Центральна 37</t>
  </si>
  <si>
    <t>вул. Нижньодніпровська 17, ТРЦ Караван</t>
  </si>
  <si>
    <t>вул. Незалежності 63</t>
  </si>
  <si>
    <t>вул. Мишуги 4</t>
  </si>
  <si>
    <t>вул. С.Прощенка 12</t>
  </si>
  <si>
    <t>вул. Ринкова 10</t>
  </si>
  <si>
    <t>вул. Здолбунівська 17</t>
  </si>
  <si>
    <t>вул. Ватутіна 39</t>
  </si>
  <si>
    <t>вул. Велика Перспективна 48</t>
  </si>
  <si>
    <t>вул. 30-річчя Перемоги 29</t>
  </si>
  <si>
    <t>вул. Келецька 80, Будинок одягу</t>
  </si>
  <si>
    <t>вул. Велика Фонтанна 31</t>
  </si>
  <si>
    <t>вул. Ст.лейтенанта Кагала 44</t>
  </si>
  <si>
    <t>майдан Житній ринок 1</t>
  </si>
  <si>
    <t>Нове Шосе 52, ТЦ Рітейл Парк</t>
  </si>
  <si>
    <t>просп.Центральний 37, ТРЦ Victory Plaza</t>
  </si>
  <si>
    <t>Умови Договору мають відповідати акцептованій пропозиції Учасника.                                                     Проект договору додається.
Замовник має право змінити обсяг закупівлі послуг відповідно до бізнес потреб без зміни акцептованої ціни.</t>
  </si>
  <si>
    <r>
      <rPr>
        <b/>
        <sz val="10"/>
        <color theme="1"/>
        <rFont val="Arial"/>
        <family val="2"/>
        <charset val="204"/>
      </rPr>
      <t xml:space="preserve">• </t>
    </r>
    <r>
      <rPr>
        <sz val="10"/>
        <color theme="1"/>
        <rFont val="Arial"/>
        <family val="2"/>
        <charset val="204"/>
      </rPr>
      <t>Лист у довільній формі про прийняття умов Договору у редакції Замовника або протокол розбіжностей до Договору;</t>
    </r>
  </si>
  <si>
    <r>
      <rPr>
        <sz val="10"/>
        <rFont val="Arial"/>
        <family val="2"/>
        <charset val="204"/>
      </rPr>
      <t xml:space="preserve">Запит комерційної пропозиції, детальна інформація та вимоги щодо предмету закупівлі надані в </t>
    </r>
    <r>
      <rPr>
        <u/>
        <sz val="10"/>
        <color theme="10"/>
        <rFont val="Arial"/>
        <family val="2"/>
        <charset val="204"/>
      </rPr>
      <t>Додатку 1</t>
    </r>
    <r>
      <rPr>
        <sz val="10"/>
        <rFont val="Arial"/>
        <family val="2"/>
        <charset val="204"/>
      </rPr>
      <t>.</t>
    </r>
  </si>
  <si>
    <r>
      <rPr>
        <sz val="10"/>
        <rFont val="Arial"/>
        <family val="2"/>
        <charset val="204"/>
      </rPr>
      <t xml:space="preserve">Технічне завдання предмету закупівлі надано в </t>
    </r>
    <r>
      <rPr>
        <u/>
        <sz val="10"/>
        <color theme="10"/>
        <rFont val="Arial"/>
        <family val="2"/>
        <charset val="204"/>
      </rPr>
      <t>Додатку 2</t>
    </r>
    <r>
      <rPr>
        <sz val="10"/>
        <rFont val="Arial"/>
        <family val="2"/>
        <charset val="204"/>
      </rPr>
      <t>.</t>
    </r>
  </si>
  <si>
    <r>
      <rPr>
        <sz val="10"/>
        <rFont val="Arial"/>
        <family val="2"/>
        <charset val="204"/>
      </rPr>
      <t xml:space="preserve">Розташування (локації) магазинів торгової мережі ФОКСТРОТ зазначено в </t>
    </r>
    <r>
      <rPr>
        <u/>
        <sz val="10"/>
        <color theme="10"/>
        <rFont val="Arial"/>
        <family val="2"/>
        <charset val="204"/>
      </rPr>
      <t>Додатку 3</t>
    </r>
    <r>
      <rPr>
        <sz val="10"/>
        <rFont val="Arial"/>
        <family val="2"/>
        <charset val="204"/>
      </rPr>
      <t>.</t>
    </r>
  </si>
  <si>
    <r>
      <t>Безготівкова оплата виконується за фактом надання Постачальником послуг та надання всіх бухгалтерських документів (</t>
    </r>
    <r>
      <rPr>
        <i/>
        <sz val="10"/>
        <color theme="1" tint="0.499984740745262"/>
        <rFont val="Arial"/>
        <family val="2"/>
        <charset val="204"/>
      </rPr>
      <t>акт виконаних робіт, зареєстрована податкова накладна</t>
    </r>
    <r>
      <rPr>
        <sz val="10"/>
        <rFont val="Arial"/>
        <family val="2"/>
        <charset val="204"/>
      </rPr>
      <t>) протягом 15 (п'ятнадцяти) робочих днів.(</t>
    </r>
    <r>
      <rPr>
        <i/>
        <sz val="10"/>
        <rFont val="Arial"/>
        <family val="2"/>
        <charset val="204"/>
      </rPr>
      <t>п. 4.4 договору та п. 2.3. додаткової угоди №1 до договору</t>
    </r>
    <r>
      <rPr>
        <sz val="10"/>
        <rFont val="Arial"/>
        <family val="2"/>
        <charset val="204"/>
      </rPr>
      <t xml:space="preserve">). </t>
    </r>
    <r>
      <rPr>
        <i/>
        <sz val="10"/>
        <rFont val="Arial"/>
        <family val="2"/>
        <charset val="204"/>
      </rPr>
      <t>Підтвердити</t>
    </r>
  </si>
  <si>
    <t>tender-1184@foxtrot.ua</t>
  </si>
  <si>
    <t xml:space="preserve"> м. Шептицький</t>
  </si>
  <si>
    <t>вул. 600-річчя 17-е, Мегамол</t>
  </si>
  <si>
    <t xml:space="preserve">вул. Незалежності 106 </t>
  </si>
  <si>
    <t xml:space="preserve">вул. Набережна Перемоги 86а </t>
  </si>
  <si>
    <t xml:space="preserve">вул. Незалежності 32А </t>
  </si>
  <si>
    <t xml:space="preserve">вул. Пастера 6А </t>
  </si>
  <si>
    <t xml:space="preserve">вул. 200 років Кривого Рогу 7д </t>
  </si>
  <si>
    <t xml:space="preserve">просп. Електрометалургів 42-г </t>
  </si>
  <si>
    <t xml:space="preserve">вул. Гетьманська 47А </t>
  </si>
  <si>
    <t xml:space="preserve">вул. Духновича 17а/2 </t>
  </si>
  <si>
    <t xml:space="preserve">вул. Запорізька 1Б </t>
  </si>
  <si>
    <t xml:space="preserve">вул. Вовчинецька 225а, ТРЦ Велес </t>
  </si>
  <si>
    <t xml:space="preserve">вул. Київський Шлях 2б </t>
  </si>
  <si>
    <t xml:space="preserve">вул. Київська 316/1, ТРЦ Термінал </t>
  </si>
  <si>
    <t xml:space="preserve">вул. Київська 2-Л, ТРЦ Черрі Молл </t>
  </si>
  <si>
    <t xml:space="preserve">вул. Шевченка 4-г </t>
  </si>
  <si>
    <t xml:space="preserve">вул. Берковецька 6Д </t>
  </si>
  <si>
    <t xml:space="preserve">вул. Велика Кільцева 4-Ф </t>
  </si>
  <si>
    <t>вул. Гната Юри 20, ТРЦ квадрат</t>
  </si>
  <si>
    <t xml:space="preserve">вул. Миколи Лаврухіна 4 ТРЦ «Район» </t>
  </si>
  <si>
    <t xml:space="preserve">вул. Хоткевича Гната 1-В </t>
  </si>
  <si>
    <t>просп. Берестейський 134/1, ТРЦ XIT MALL</t>
  </si>
  <si>
    <t xml:space="preserve">просп. Голосіївський 68а </t>
  </si>
  <si>
    <t>просп. Європейського Союзу 47 ТРЦ Retroville</t>
  </si>
  <si>
    <t xml:space="preserve">просп. Оболонський 21Б </t>
  </si>
  <si>
    <t>просп. Степана Бандери 23 ТЦ Городок</t>
  </si>
  <si>
    <t xml:space="preserve">вул. Каштанова 6/1 </t>
  </si>
  <si>
    <t>вул. В.Великого 1-Р, ТЦ Парк</t>
  </si>
  <si>
    <t>вул. Кульпарківська 226 А, "Victoria Gardens"</t>
  </si>
  <si>
    <t xml:space="preserve">вул. Під Дубом 7б </t>
  </si>
  <si>
    <t xml:space="preserve">вул. Валова 24/1 </t>
  </si>
  <si>
    <t xml:space="preserve">просп. Шевченка 5А </t>
  </si>
  <si>
    <t xml:space="preserve">просп. Центральний 259/1 </t>
  </si>
  <si>
    <t xml:space="preserve">просп. Центральний 27Б/1 </t>
  </si>
  <si>
    <t xml:space="preserve">вул. Пантелеймонівська 88/1 </t>
  </si>
  <si>
    <t xml:space="preserve">вул. Семена Палія 125/Б </t>
  </si>
  <si>
    <t xml:space="preserve">просп. Григорівського десанту 34/2 </t>
  </si>
  <si>
    <t xml:space="preserve">вул. Соборна 121В </t>
  </si>
  <si>
    <t xml:space="preserve">вул. Гоголя 98/6 ТЦ </t>
  </si>
  <si>
    <t>вул. Зіньківська 6/1а, ТРЦ Київ</t>
  </si>
  <si>
    <t xml:space="preserve">майдан Незалежності 10 ТРЦ </t>
  </si>
  <si>
    <t xml:space="preserve">вул. Київська 67а </t>
  </si>
  <si>
    <t xml:space="preserve">вул. Харківська 2/2 </t>
  </si>
  <si>
    <t xml:space="preserve">вул. Торговиця 15а </t>
  </si>
  <si>
    <t>вул. Г.Сковороди 2-А, ТРЦ Нікольський</t>
  </si>
  <si>
    <t xml:space="preserve">просп. Героїв Харкова 256 б </t>
  </si>
  <si>
    <t xml:space="preserve">просп. Перемоги 62, Олексіївка </t>
  </si>
  <si>
    <t>вул. Степана Бандери 2а</t>
  </si>
  <si>
    <t xml:space="preserve">вул. Антоновича 176, ТРЦ Оушен Плаза </t>
  </si>
  <si>
    <t>просп. Тракторобудівників 59/56</t>
  </si>
  <si>
    <t>• Офіційний лист про відповідність учасника кваліфікаційним критеріям Замовника, зазначених в п.5 цієї документації та рекомендаційні листи клієнтів;</t>
  </si>
  <si>
    <t xml:space="preserve">Обов'язкове надання аналітичного звіту українською мовою у форматі *pptx щоквартально з висновками та рекомендаціями. Презентація звіту мережі </t>
  </si>
  <si>
    <t>Вказати основних клієнтів за напямком даної закупівлі</t>
  </si>
  <si>
    <t>*можуть додаватися нові локації за умови відкриття нових магазинів</t>
  </si>
  <si>
    <r>
      <t>Адреси торгових точок</t>
    </r>
    <r>
      <rPr>
        <sz val="10"/>
        <color rgb="FFC00000"/>
        <rFont val="Arial"/>
        <family val="2"/>
        <charset val="204"/>
      </rPr>
      <t xml:space="preserve"> *</t>
    </r>
  </si>
  <si>
    <t>Примітка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</si>
</sst>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0.00\ &quot;₴&quot;_-;\-* #,##0.00\ &quot;₴&quot;_-;_-* &quot;-&quot;??\ &quot;₴&quot;_-;_-@_-"/>
    <numFmt numFmtId="43" formatCode="_-* #,##0.00_-;\-* #,##0.00_-;_-* &quot;-&quot;??_-;_-@_-"/>
    <numFmt numFmtId="164" formatCode="_-* #,##0.00\ _₴_-;\-* #,##0.00\ _₴_-;_-* &quot;-&quot;??\ _₴_-;_-@_-"/>
    <numFmt numFmtId="165" formatCode="_-* #,##0.00\ _₽_-;\-* #,##0.00\ _₽_-;_-* &quot;-&quot;??\ _₽_-;_-@_-"/>
    <numFmt numFmtId="166" formatCode="_-* #,##0.00_р_._-;\-* #,##0.00_р_._-;_-* &quot;-&quot;??_р_._-;_-@_-"/>
    <numFmt numFmtId="167" formatCode="_-* #,##0\ _г_р_н_._-;\-* #,##0\ _г_р_н_._-;_-* &quot;-&quot;\ _г_р_н_._-;_-@_-"/>
    <numFmt numFmtId="168" formatCode="_-* #,##0.00\ _г_р_н_._-;\-* #,##0.00\ _г_р_н_._-;_-* &quot;-&quot;??\ _г_р_н_._-;_-@_-"/>
    <numFmt numFmtId="169" formatCode="_-* #,##0\ &quot;грн.&quot;_-;\-* #,##0\ &quot;грн.&quot;_-;_-* &quot;-&quot;\ &quot;грн.&quot;_-;_-@_-"/>
    <numFmt numFmtId="170" formatCode="_-* #,##0.00\ &quot;грн.&quot;_-;\-* #,##0.00\ &quot;грн.&quot;_-;_-* &quot;-&quot;??\ &quot;грн.&quot;_-;_-@_-"/>
    <numFmt numFmtId="171" formatCode="#,##0;[Red]\-#,##0;;&quot;Error: Entry must be a number&quot;"/>
    <numFmt numFmtId="172" formatCode="#,##0;\(#,##0\)"/>
    <numFmt numFmtId="173" formatCode="[=0]\ &quot;0%&quot;;;0.00%"/>
    <numFmt numFmtId="174" formatCode="[=0]&quot; 0%&quot;;[&lt;0]General;0.00%"/>
    <numFmt numFmtId="175" formatCode="#,##0;\-#,##0;;&quot;Agency Cost&quot;"/>
    <numFmt numFmtId="176" formatCode="[=0]\ &quot;0.000&quot;;;0.000"/>
    <numFmt numFmtId="177" formatCode="[=0]&quot; 0.000&quot;;[&lt;0]General;0.000"/>
    <numFmt numFmtId="178" formatCode="_-* #,##0.00&quot;р.&quot;_-;\-* #,##0.00&quot;р.&quot;_-;_-* \-??&quot;р.&quot;_-;_-@_-"/>
    <numFmt numFmtId="179" formatCode="[$-FC22]d\ mmmm\ yyyy&quot; р.&quot;;@"/>
    <numFmt numFmtId="180" formatCode="_-* #,##0_-;\-* #,##0_-;_-* &quot;-&quot;??_-;_-@_-"/>
  </numFmts>
  <fonts count="44">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Arial Cyr"/>
      <family val="2"/>
      <charset val="204"/>
    </font>
    <font>
      <sz val="10"/>
      <name val="Arial"/>
      <family val="2"/>
      <charset val="204"/>
    </font>
    <font>
      <b/>
      <sz val="10"/>
      <name val="Pragmatica"/>
      <charset val="204"/>
    </font>
    <font>
      <sz val="10"/>
      <name val="Helv"/>
    </font>
    <font>
      <sz val="11"/>
      <color indexed="8"/>
      <name val="Calibri"/>
      <family val="2"/>
      <charset val="204"/>
    </font>
    <font>
      <u/>
      <sz val="10"/>
      <color indexed="36"/>
      <name val="Arial"/>
      <family val="2"/>
    </font>
    <font>
      <b/>
      <sz val="16"/>
      <name val="Helv"/>
    </font>
    <font>
      <b/>
      <sz val="16"/>
      <name val="Arial"/>
      <family val="2"/>
      <charset val="204"/>
    </font>
    <font>
      <u/>
      <sz val="10"/>
      <color indexed="12"/>
      <name val="Arial Cyr"/>
      <charset val="204"/>
    </font>
    <font>
      <sz val="11"/>
      <name val="UkrainianJournal"/>
      <charset val="204"/>
    </font>
    <font>
      <sz val="8"/>
      <name val="Helv"/>
    </font>
    <font>
      <sz val="8"/>
      <name val="Arial"/>
      <family val="2"/>
      <charset val="204"/>
    </font>
    <font>
      <sz val="10"/>
      <name val="Arial"/>
      <family val="2"/>
    </font>
    <font>
      <sz val="10"/>
      <name val="MS Sans Serif"/>
      <family val="2"/>
      <charset val="204"/>
    </font>
    <font>
      <b/>
      <sz val="10"/>
      <name val="Helv"/>
    </font>
    <font>
      <b/>
      <sz val="10"/>
      <name val="Arial"/>
      <family val="2"/>
      <charset val="204"/>
    </font>
    <font>
      <b/>
      <sz val="8"/>
      <name val="TypeTimes"/>
      <charset val="204"/>
    </font>
    <font>
      <sz val="12"/>
      <name val="Times New Roman Cyr"/>
      <family val="1"/>
      <charset val="204"/>
    </font>
    <font>
      <sz val="10"/>
      <name val="NewtonCTT"/>
      <charset val="204"/>
    </font>
    <font>
      <i/>
      <sz val="10"/>
      <name val="Arial"/>
      <family val="2"/>
      <charset val="204"/>
    </font>
    <font>
      <sz val="11"/>
      <color theme="1"/>
      <name val="Calibri"/>
      <family val="2"/>
      <scheme val="minor"/>
    </font>
    <font>
      <sz val="11"/>
      <color theme="1"/>
      <name val="Calibri"/>
      <family val="2"/>
      <charset val="204"/>
      <scheme val="minor"/>
    </font>
    <font>
      <sz val="10"/>
      <color theme="1"/>
      <name val="Arial"/>
      <family val="2"/>
      <charset val="204"/>
    </font>
    <font>
      <b/>
      <sz val="10"/>
      <color theme="1"/>
      <name val="Arial"/>
      <family val="2"/>
      <charset val="204"/>
    </font>
    <font>
      <sz val="11"/>
      <color rgb="FF000000"/>
      <name val="Calibri"/>
      <family val="2"/>
      <charset val="204"/>
    </font>
    <font>
      <sz val="11"/>
      <color indexed="8"/>
      <name val="Calibri"/>
      <family val="2"/>
      <scheme val="minor"/>
    </font>
    <font>
      <sz val="10"/>
      <color rgb="FF000000"/>
      <name val="Arial"/>
      <family val="2"/>
      <charset val="204"/>
    </font>
    <font>
      <u/>
      <sz val="11"/>
      <color theme="10"/>
      <name val="Calibri"/>
      <family val="2"/>
      <scheme val="minor"/>
    </font>
    <font>
      <u/>
      <sz val="10"/>
      <color theme="10"/>
      <name val="Arial"/>
      <family val="2"/>
      <charset val="204"/>
    </font>
    <font>
      <u/>
      <sz val="10"/>
      <color rgb="FF0000FF"/>
      <name val="Arial"/>
      <family val="2"/>
      <charset val="204"/>
    </font>
    <font>
      <i/>
      <sz val="10"/>
      <color theme="1"/>
      <name val="Arial"/>
      <family val="2"/>
      <charset val="204"/>
    </font>
    <font>
      <sz val="8"/>
      <color rgb="FFC00000"/>
      <name val="Arial"/>
      <family val="2"/>
      <charset val="204"/>
    </font>
    <font>
      <i/>
      <sz val="10"/>
      <color theme="1" tint="0.499984740745262"/>
      <name val="Arial"/>
      <family val="2"/>
      <charset val="204"/>
    </font>
    <font>
      <sz val="10"/>
      <color rgb="FFC00000"/>
      <name val="Arial"/>
      <family val="2"/>
      <charset val="204"/>
    </font>
    <font>
      <sz val="9"/>
      <color theme="1"/>
      <name val="Calibri"/>
      <family val="2"/>
      <scheme val="minor"/>
    </font>
    <font>
      <sz val="9"/>
      <color theme="1"/>
      <name val="Arial"/>
      <family val="2"/>
      <charset val="204"/>
    </font>
    <font>
      <i/>
      <sz val="10"/>
      <color rgb="FFC00000"/>
      <name val="Arial"/>
      <family val="2"/>
      <charset val="204"/>
    </font>
    <font>
      <i/>
      <sz val="8"/>
      <color rgb="FFC00000"/>
      <name val="Arial"/>
      <family val="2"/>
      <charset val="204"/>
    </font>
  </fonts>
  <fills count="13">
    <fill>
      <patternFill patternType="none"/>
    </fill>
    <fill>
      <patternFill patternType="gray125"/>
    </fill>
    <fill>
      <patternFill patternType="solid">
        <fgColor indexed="9"/>
        <bgColor indexed="15"/>
      </patternFill>
    </fill>
    <fill>
      <patternFill patternType="solid">
        <fgColor indexed="9"/>
        <bgColor indexed="26"/>
      </patternFill>
    </fill>
    <fill>
      <patternFill patternType="mediumGray">
        <fgColor indexed="9"/>
        <bgColor indexed="11"/>
      </patternFill>
    </fill>
    <fill>
      <patternFill patternType="solid">
        <fgColor indexed="44"/>
        <bgColor indexed="22"/>
      </patternFill>
    </fill>
    <fill>
      <patternFill patternType="gray0625">
        <fgColor indexed="9"/>
        <bgColor indexed="13"/>
      </patternFill>
    </fill>
    <fill>
      <patternFill patternType="solid">
        <fgColor indexed="34"/>
        <bgColor indexed="13"/>
      </patternFill>
    </fill>
    <fill>
      <patternFill patternType="darkGray">
        <fgColor indexed="9"/>
        <bgColor indexed="13"/>
      </patternFill>
    </fill>
    <fill>
      <patternFill patternType="solid">
        <fgColor indexed="26"/>
        <bgColor indexed="43"/>
      </patternFill>
    </fill>
    <fill>
      <patternFill patternType="solid">
        <fgColor indexed="9"/>
        <bgColor indexed="13"/>
      </patternFill>
    </fill>
    <fill>
      <patternFill patternType="solid">
        <fgColor theme="0"/>
        <bgColor indexed="64"/>
      </patternFill>
    </fill>
    <fill>
      <patternFill patternType="solid">
        <fgColor rgb="FFCCFFCC"/>
        <bgColor indexed="64"/>
      </patternFill>
    </fill>
  </fills>
  <borders count="21">
    <border>
      <left/>
      <right/>
      <top/>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right/>
      <top/>
      <bottom style="hair">
        <color indexed="21"/>
      </bottom>
      <diagonal/>
    </border>
    <border>
      <left style="thin">
        <color indexed="8"/>
      </left>
      <right style="thin">
        <color indexed="8"/>
      </right>
      <top style="thin">
        <color indexed="8"/>
      </top>
      <bottom style="thin">
        <color indexed="8"/>
      </bottom>
      <diagonal/>
    </border>
    <border>
      <left/>
      <right/>
      <top/>
      <bottom style="hair">
        <color indexed="11"/>
      </bottom>
      <diagonal/>
    </border>
    <border>
      <left/>
      <right/>
      <top/>
      <bottom style="hair">
        <color indexed="57"/>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indexed="64"/>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top/>
      <bottom/>
      <diagonal/>
    </border>
    <border>
      <left/>
      <right style="thin">
        <color theme="0" tint="-0.249977111117893"/>
      </right>
      <top style="thin">
        <color theme="0" tint="-0.249977111117893"/>
      </top>
      <bottom style="thin">
        <color theme="0" tint="-0.249977111117893"/>
      </bottom>
      <diagonal/>
    </border>
  </borders>
  <cellStyleXfs count="227">
    <xf numFmtId="0" fontId="0" fillId="0" borderId="0"/>
    <xf numFmtId="0" fontId="8" fillId="0" borderId="0"/>
    <xf numFmtId="37" fontId="9" fillId="2" borderId="1">
      <protection hidden="1"/>
    </xf>
    <xf numFmtId="37" fontId="7" fillId="3" borderId="1">
      <protection hidden="1"/>
    </xf>
    <xf numFmtId="37" fontId="7" fillId="3" borderId="1">
      <protection hidden="1"/>
    </xf>
    <xf numFmtId="167" fontId="5" fillId="0" borderId="0" applyFont="0" applyFill="0" applyBorder="0" applyAlignment="0" applyProtection="0"/>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37" fontId="9" fillId="4" borderId="0" applyNumberFormat="0" applyBorder="0" applyAlignment="0">
      <alignment horizontal="center"/>
      <protection hidden="1"/>
    </xf>
    <xf numFmtId="0" fontId="7" fillId="5" borderId="0" applyNumberFormat="0" applyBorder="0" applyAlignment="0">
      <protection hidden="1"/>
    </xf>
    <xf numFmtId="171" fontId="9" fillId="6" borderId="1">
      <alignment horizontal="right"/>
      <protection locked="0"/>
    </xf>
    <xf numFmtId="171" fontId="7" fillId="7" borderId="1">
      <alignment horizontal="right"/>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applyNumberFormat="0" applyFill="0" applyBorder="0" applyAlignment="0" applyProtection="0">
      <alignment vertical="top"/>
      <protection locked="0"/>
    </xf>
    <xf numFmtId="37" fontId="9" fillId="6" borderId="2" applyNumberFormat="0" applyBorder="0">
      <alignment horizontal="left"/>
      <protection locked="0"/>
    </xf>
    <xf numFmtId="0" fontId="7" fillId="7" borderId="0" applyNumberFormat="0" applyBorder="0">
      <alignment horizontal="left"/>
      <protection locked="0"/>
    </xf>
    <xf numFmtId="172" fontId="12" fillId="0" borderId="0">
      <alignment horizontal="left"/>
    </xf>
    <xf numFmtId="172" fontId="13" fillId="0" borderId="0">
      <alignment horizontal="left"/>
    </xf>
    <xf numFmtId="0" fontId="14" fillId="0" borderId="0" applyNumberFormat="0" applyFill="0" applyBorder="0" applyAlignment="0" applyProtection="0">
      <alignment vertical="top"/>
      <protection locked="0"/>
    </xf>
    <xf numFmtId="0" fontId="15" fillId="0" borderId="0"/>
    <xf numFmtId="37" fontId="9" fillId="8" borderId="3">
      <alignment horizontal="center" vertical="center"/>
      <protection hidden="1"/>
    </xf>
    <xf numFmtId="37" fontId="7" fillId="9" borderId="3">
      <alignment horizontal="center" vertical="center"/>
      <protection hidden="1"/>
    </xf>
    <xf numFmtId="37" fontId="7" fillId="9" borderId="3">
      <alignment horizontal="center" vertical="center"/>
      <protection hidden="1"/>
    </xf>
    <xf numFmtId="173" fontId="16" fillId="8" borderId="1">
      <alignment horizontal="right"/>
      <protection locked="0"/>
    </xf>
    <xf numFmtId="174" fontId="17" fillId="9" borderId="1">
      <alignment horizontal="right"/>
      <protection locked="0"/>
    </xf>
    <xf numFmtId="37" fontId="16" fillId="2" borderId="1">
      <alignment vertical="center"/>
      <protection hidden="1"/>
    </xf>
    <xf numFmtId="37" fontId="17" fillId="3" borderId="1">
      <alignment vertical="center"/>
      <protection hidden="1"/>
    </xf>
    <xf numFmtId="37" fontId="17" fillId="3" borderId="1">
      <alignment vertical="center"/>
      <protection hidden="1"/>
    </xf>
    <xf numFmtId="38" fontId="9" fillId="0" borderId="4"/>
    <xf numFmtId="38" fontId="7" fillId="0" borderId="4"/>
    <xf numFmtId="38" fontId="7" fillId="0" borderId="4"/>
    <xf numFmtId="0" fontId="18" fillId="0" borderId="0"/>
    <xf numFmtId="0" fontId="18" fillId="0" borderId="0"/>
    <xf numFmtId="37" fontId="9" fillId="8" borderId="3">
      <alignment vertical="center"/>
      <protection hidden="1"/>
    </xf>
    <xf numFmtId="37" fontId="7" fillId="9" borderId="3">
      <alignment vertical="center"/>
      <protection hidden="1"/>
    </xf>
    <xf numFmtId="37" fontId="7" fillId="9" borderId="3">
      <alignment vertical="center"/>
      <protection hidden="1"/>
    </xf>
    <xf numFmtId="175" fontId="9" fillId="2" borderId="1">
      <alignment horizontal="right"/>
      <protection hidden="1"/>
    </xf>
    <xf numFmtId="175" fontId="7" fillId="3" borderId="1">
      <alignment horizontal="right"/>
      <protection hidden="1"/>
    </xf>
    <xf numFmtId="175" fontId="9" fillId="6" borderId="1">
      <alignment horizontal="right"/>
      <protection locked="0"/>
    </xf>
    <xf numFmtId="175" fontId="7" fillId="7" borderId="1">
      <alignment horizontal="right"/>
      <protection locked="0"/>
    </xf>
    <xf numFmtId="38" fontId="19" fillId="0" borderId="0" applyFont="0" applyFill="0" applyBorder="0" applyAlignment="0" applyProtection="0"/>
    <xf numFmtId="40" fontId="19" fillId="0" borderId="0" applyFont="0" applyFill="0" applyBorder="0" applyAlignment="0" applyProtection="0"/>
    <xf numFmtId="0" fontId="9" fillId="0" borderId="0"/>
    <xf numFmtId="38" fontId="16" fillId="10" borderId="1">
      <alignment vertical="center"/>
      <protection locked="0"/>
    </xf>
    <xf numFmtId="38" fontId="17" fillId="3" borderId="1">
      <alignment vertical="center"/>
      <protection locked="0"/>
    </xf>
    <xf numFmtId="38" fontId="17" fillId="3" borderId="1">
      <alignment vertical="center"/>
      <protection locked="0"/>
    </xf>
    <xf numFmtId="39" fontId="16" fillId="0" borderId="5">
      <alignment horizontal="center" vertical="center"/>
      <protection hidden="1"/>
    </xf>
    <xf numFmtId="39" fontId="17" fillId="0" borderId="5">
      <alignment horizontal="center" vertical="center"/>
      <protection hidden="1"/>
    </xf>
    <xf numFmtId="39" fontId="17" fillId="0" borderId="5">
      <alignment horizontal="center" vertical="center"/>
      <protection hidden="1"/>
    </xf>
    <xf numFmtId="176" fontId="16" fillId="10" borderId="1">
      <alignment vertical="center"/>
      <protection locked="0"/>
    </xf>
    <xf numFmtId="177" fontId="17" fillId="3" borderId="1">
      <alignment vertical="center"/>
      <protection locked="0"/>
    </xf>
    <xf numFmtId="0" fontId="30" fillId="0" borderId="0"/>
    <xf numFmtId="37" fontId="9" fillId="2" borderId="1">
      <alignment horizontal="center"/>
      <protection hidden="1"/>
    </xf>
    <xf numFmtId="37" fontId="7" fillId="3" borderId="1">
      <alignment horizontal="center"/>
      <protection hidden="1"/>
    </xf>
    <xf numFmtId="37" fontId="7" fillId="3" borderId="1">
      <alignment horizontal="center"/>
      <protection hidden="1"/>
    </xf>
    <xf numFmtId="38" fontId="9" fillId="0" borderId="6">
      <alignment vertical="center"/>
      <protection locked="0"/>
    </xf>
    <xf numFmtId="38" fontId="7" fillId="0" borderId="7">
      <alignment vertical="center"/>
      <protection locked="0"/>
    </xf>
    <xf numFmtId="38" fontId="7" fillId="0" borderId="7">
      <alignment vertical="center"/>
      <protection locked="0"/>
    </xf>
    <xf numFmtId="38" fontId="16" fillId="2" borderId="1">
      <alignment horizontal="center" vertical="center"/>
      <protection hidden="1"/>
    </xf>
    <xf numFmtId="38" fontId="17" fillId="3" borderId="1">
      <alignment horizontal="center" vertical="center"/>
      <protection hidden="1"/>
    </xf>
    <xf numFmtId="38" fontId="17" fillId="3" borderId="1">
      <alignment horizontal="center" vertical="center"/>
      <protection hidden="1"/>
    </xf>
    <xf numFmtId="38" fontId="20" fillId="2" borderId="8">
      <alignment vertical="center"/>
      <protection hidden="1"/>
    </xf>
    <xf numFmtId="38" fontId="21" fillId="3" borderId="8">
      <alignment vertical="center"/>
      <protection hidden="1"/>
    </xf>
    <xf numFmtId="38" fontId="21" fillId="3" borderId="8">
      <alignment vertical="center"/>
      <protection hidden="1"/>
    </xf>
    <xf numFmtId="178" fontId="7" fillId="0" borderId="0" applyFill="0" applyBorder="0" applyAlignment="0" applyProtection="0"/>
    <xf numFmtId="178" fontId="7" fillId="0" borderId="0" applyFill="0" applyBorder="0" applyAlignment="0" applyProtection="0"/>
    <xf numFmtId="178" fontId="7" fillId="0" borderId="0" applyFill="0" applyBorder="0" applyAlignment="0" applyProtection="0"/>
    <xf numFmtId="178" fontId="7" fillId="0" borderId="0" applyFill="0" applyBorder="0" applyAlignment="0" applyProtection="0"/>
    <xf numFmtId="0" fontId="22" fillId="0" borderId="0">
      <alignment horizontal="centerContinuous" vertical="center"/>
    </xf>
    <xf numFmtId="0" fontId="22" fillId="0" borderId="0">
      <alignment horizontal="center" vertical="center"/>
    </xf>
    <xf numFmtId="0" fontId="23" fillId="0" borderId="0"/>
    <xf numFmtId="0" fontId="10" fillId="0" borderId="0"/>
    <xf numFmtId="0" fontId="10" fillId="0" borderId="0"/>
    <xf numFmtId="0" fontId="7" fillId="0" borderId="0"/>
    <xf numFmtId="0" fontId="18" fillId="0" borderId="0"/>
    <xf numFmtId="0" fontId="27" fillId="0" borderId="0"/>
    <xf numFmtId="0" fontId="18" fillId="0" borderId="0"/>
    <xf numFmtId="0" fontId="18" fillId="0" borderId="0"/>
    <xf numFmtId="0" fontId="27" fillId="0" borderId="0"/>
    <xf numFmtId="0" fontId="27" fillId="0" borderId="0"/>
    <xf numFmtId="0" fontId="5" fillId="0" borderId="0"/>
    <xf numFmtId="0" fontId="10" fillId="0" borderId="0"/>
    <xf numFmtId="0" fontId="18" fillId="0" borderId="0"/>
    <xf numFmtId="0" fontId="18" fillId="0" borderId="0"/>
    <xf numFmtId="0" fontId="18" fillId="0" borderId="0"/>
    <xf numFmtId="0" fontId="5" fillId="0" borderId="0"/>
    <xf numFmtId="0" fontId="5" fillId="0" borderId="0"/>
    <xf numFmtId="0" fontId="18" fillId="0" borderId="0"/>
    <xf numFmtId="0" fontId="5" fillId="0" borderId="0"/>
    <xf numFmtId="0" fontId="5"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6" fillId="0" borderId="0"/>
    <xf numFmtId="0" fontId="10" fillId="0" borderId="0"/>
    <xf numFmtId="0" fontId="10" fillId="0" borderId="0"/>
    <xf numFmtId="0" fontId="27" fillId="0" borderId="0"/>
    <xf numFmtId="0" fontId="7" fillId="0" borderId="0"/>
    <xf numFmtId="3" fontId="7" fillId="0" borderId="0">
      <alignment horizontal="center"/>
    </xf>
    <xf numFmtId="0" fontId="27" fillId="0" borderId="0"/>
    <xf numFmtId="0" fontId="27" fillId="0" borderId="0"/>
    <xf numFmtId="0" fontId="27" fillId="0" borderId="0"/>
    <xf numFmtId="0" fontId="31" fillId="0" borderId="0"/>
    <xf numFmtId="0" fontId="5" fillId="0" borderId="0"/>
    <xf numFmtId="0" fontId="6" fillId="0" borderId="0"/>
    <xf numFmtId="0" fontId="27" fillId="0" borderId="0"/>
    <xf numFmtId="0" fontId="27" fillId="0" borderId="0"/>
    <xf numFmtId="0" fontId="27" fillId="0" borderId="0"/>
    <xf numFmtId="0" fontId="6" fillId="0" borderId="0"/>
    <xf numFmtId="0" fontId="26" fillId="0" borderId="0"/>
    <xf numFmtId="0" fontId="10" fillId="0" borderId="0"/>
    <xf numFmtId="0" fontId="27" fillId="0" borderId="0"/>
    <xf numFmtId="0" fontId="27"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27" fillId="0" borderId="0"/>
    <xf numFmtId="0" fontId="27" fillId="0" borderId="0"/>
    <xf numFmtId="0" fontId="10" fillId="0" borderId="0"/>
    <xf numFmtId="0" fontId="10" fillId="0" borderId="0"/>
    <xf numFmtId="0" fontId="6" fillId="0" borderId="0"/>
    <xf numFmtId="0" fontId="7" fillId="0" borderId="0"/>
    <xf numFmtId="38" fontId="19" fillId="0" borderId="0" applyFont="0" applyFill="0" applyBorder="0" applyAlignment="0" applyProtection="0"/>
    <xf numFmtId="3" fontId="24" fillId="0" borderId="9" applyFont="0" applyFill="0" applyBorder="0" applyAlignment="0" applyProtection="0">
      <alignment horizontal="center" vertical="center"/>
      <protection locked="0"/>
    </xf>
    <xf numFmtId="3" fontId="7" fillId="0" borderId="0" applyFill="0" applyBorder="0" applyAlignment="0" applyProtection="0"/>
    <xf numFmtId="40" fontId="19" fillId="0" borderId="0" applyFont="0" applyFill="0" applyBorder="0" applyAlignment="0" applyProtection="0"/>
    <xf numFmtId="0" fontId="16" fillId="0" borderId="9">
      <alignment horizontal="centerContinuous" vertical="center" wrapText="1"/>
    </xf>
    <xf numFmtId="0" fontId="17" fillId="0" borderId="5">
      <alignment horizontal="center" vertical="center" wrapText="1"/>
    </xf>
    <xf numFmtId="166" fontId="26"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26" fillId="0" borderId="0" applyFont="0" applyFill="0" applyBorder="0" applyAlignment="0" applyProtection="0"/>
    <xf numFmtId="0" fontId="3" fillId="0" borderId="0"/>
    <xf numFmtId="0" fontId="3"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6"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3" fontId="7" fillId="0" borderId="0">
      <alignment horizontal="center"/>
    </xf>
    <xf numFmtId="43" fontId="26" fillId="0" borderId="0" applyFont="0" applyFill="0" applyBorder="0" applyAlignment="0" applyProtection="0"/>
    <xf numFmtId="44" fontId="26" fillId="0" borderId="0" applyFont="0" applyFill="0" applyBorder="0" applyAlignment="0" applyProtection="0"/>
    <xf numFmtId="0" fontId="33" fillId="0" borderId="0" applyNumberFormat="0" applyFill="0" applyBorder="0" applyAlignment="0" applyProtection="0"/>
  </cellStyleXfs>
  <cellXfs count="83">
    <xf numFmtId="0" fontId="0" fillId="0" borderId="0" xfId="0"/>
    <xf numFmtId="0" fontId="28" fillId="11" borderId="0" xfId="0" applyFont="1" applyFill="1" applyAlignment="1">
      <alignment vertical="top"/>
    </xf>
    <xf numFmtId="0" fontId="28" fillId="11" borderId="0" xfId="0" applyFont="1" applyFill="1" applyAlignment="1">
      <alignment horizontal="left" vertical="top"/>
    </xf>
    <xf numFmtId="0" fontId="28" fillId="11" borderId="0" xfId="0" applyFont="1" applyFill="1" applyAlignment="1">
      <alignment vertical="top" wrapText="1"/>
    </xf>
    <xf numFmtId="0" fontId="28" fillId="11" borderId="0" xfId="0" applyFont="1" applyFill="1" applyBorder="1" applyAlignment="1">
      <alignment vertical="top"/>
    </xf>
    <xf numFmtId="0" fontId="29" fillId="11" borderId="0" xfId="0" applyFont="1" applyFill="1" applyAlignment="1">
      <alignment vertical="center"/>
    </xf>
    <xf numFmtId="0" fontId="28" fillId="11" borderId="0" xfId="0" applyFont="1" applyFill="1" applyAlignment="1">
      <alignment horizontal="left" vertical="top" indent="1"/>
    </xf>
    <xf numFmtId="0" fontId="28" fillId="11" borderId="0" xfId="0" applyFont="1" applyFill="1" applyBorder="1" applyAlignment="1">
      <alignment horizontal="left" vertical="top" wrapText="1" indent="1"/>
    </xf>
    <xf numFmtId="0" fontId="29" fillId="11" borderId="0" xfId="0" applyFont="1" applyFill="1" applyBorder="1" applyAlignment="1">
      <alignment horizontal="left" vertical="center" indent="1"/>
    </xf>
    <xf numFmtId="0" fontId="29" fillId="11" borderId="0" xfId="0" applyFont="1" applyFill="1" applyBorder="1" applyAlignment="1">
      <alignment vertical="center"/>
    </xf>
    <xf numFmtId="0" fontId="28" fillId="11" borderId="0" xfId="0" applyFont="1" applyFill="1" applyBorder="1" applyAlignment="1">
      <alignment horizontal="left" vertical="top" indent="1"/>
    </xf>
    <xf numFmtId="0" fontId="7" fillId="11" borderId="11" xfId="0" applyFont="1" applyFill="1" applyBorder="1" applyAlignment="1">
      <alignment horizontal="left" vertical="center" indent="1"/>
    </xf>
    <xf numFmtId="0" fontId="7" fillId="11" borderId="11" xfId="0" applyFont="1" applyFill="1" applyBorder="1" applyAlignment="1">
      <alignment horizontal="left" vertical="center"/>
    </xf>
    <xf numFmtId="43" fontId="28" fillId="11" borderId="11" xfId="192" applyFont="1" applyFill="1" applyBorder="1" applyAlignment="1">
      <alignment vertical="top"/>
    </xf>
    <xf numFmtId="49" fontId="7" fillId="0" borderId="11" xfId="0" applyNumberFormat="1" applyFont="1" applyFill="1" applyBorder="1" applyAlignment="1">
      <alignment horizontal="left" vertical="center" wrapText="1" indent="1"/>
    </xf>
    <xf numFmtId="43" fontId="29" fillId="12" borderId="11" xfId="192" applyFont="1" applyFill="1" applyBorder="1" applyAlignment="1">
      <alignment vertical="center"/>
    </xf>
    <xf numFmtId="0" fontId="37" fillId="11" borderId="10" xfId="0" applyFont="1" applyFill="1" applyBorder="1" applyAlignment="1" applyProtection="1">
      <alignment vertical="center"/>
    </xf>
    <xf numFmtId="0" fontId="37" fillId="11" borderId="12" xfId="0" applyFont="1" applyFill="1" applyBorder="1" applyAlignment="1" applyProtection="1">
      <alignment vertical="center"/>
    </xf>
    <xf numFmtId="0" fontId="32" fillId="11" borderId="11" xfId="0" applyFont="1" applyFill="1" applyBorder="1" applyAlignment="1">
      <alignment horizontal="center" vertical="top" wrapText="1" readingOrder="1"/>
    </xf>
    <xf numFmtId="0" fontId="28" fillId="11" borderId="0" xfId="0" applyFont="1" applyFill="1" applyBorder="1" applyAlignment="1">
      <alignment horizontal="left" vertical="center" indent="1"/>
    </xf>
    <xf numFmtId="0" fontId="28" fillId="11" borderId="13" xfId="0" applyFont="1" applyFill="1" applyBorder="1" applyAlignment="1">
      <alignment horizontal="left" vertical="top" wrapText="1" indent="1"/>
    </xf>
    <xf numFmtId="0" fontId="28" fillId="11" borderId="14" xfId="0" applyFont="1" applyFill="1" applyBorder="1" applyAlignment="1">
      <alignment horizontal="left" vertical="top" wrapText="1" indent="1"/>
    </xf>
    <xf numFmtId="0" fontId="36" fillId="11" borderId="14" xfId="0" applyFont="1" applyFill="1" applyBorder="1" applyAlignment="1">
      <alignment horizontal="left" vertical="top" wrapText="1" indent="1"/>
    </xf>
    <xf numFmtId="0" fontId="36" fillId="11" borderId="15" xfId="0" applyFont="1" applyFill="1" applyBorder="1" applyAlignment="1">
      <alignment horizontal="left" vertical="top" wrapText="1" indent="1"/>
    </xf>
    <xf numFmtId="0" fontId="7" fillId="11" borderId="15" xfId="0" applyFont="1" applyFill="1" applyBorder="1" applyAlignment="1">
      <alignment horizontal="left" vertical="top" wrapText="1" indent="1"/>
    </xf>
    <xf numFmtId="0" fontId="28" fillId="11" borderId="15" xfId="0" applyFont="1" applyFill="1" applyBorder="1" applyAlignment="1">
      <alignment horizontal="left" vertical="top" wrapText="1" indent="1"/>
    </xf>
    <xf numFmtId="180" fontId="32" fillId="0" borderId="11" xfId="192" applyNumberFormat="1" applyFont="1" applyFill="1" applyBorder="1" applyAlignment="1">
      <alignment vertical="center" wrapText="1"/>
    </xf>
    <xf numFmtId="0" fontId="0" fillId="11" borderId="0" xfId="0" applyFill="1" applyAlignment="1">
      <alignment vertical="top"/>
    </xf>
    <xf numFmtId="0" fontId="29" fillId="11" borderId="0" xfId="0" applyFont="1" applyFill="1" applyAlignment="1">
      <alignment horizontal="left" vertical="top" indent="1"/>
    </xf>
    <xf numFmtId="0" fontId="28" fillId="11" borderId="11" xfId="0" applyFont="1" applyFill="1" applyBorder="1" applyAlignment="1">
      <alignment horizontal="left" vertical="top" wrapText="1" indent="1"/>
    </xf>
    <xf numFmtId="0" fontId="0" fillId="11" borderId="0" xfId="0" applyFill="1" applyAlignment="1">
      <alignment horizontal="left" vertical="top" indent="1"/>
    </xf>
    <xf numFmtId="0" fontId="28" fillId="11" borderId="15" xfId="0" applyFont="1" applyFill="1" applyBorder="1" applyAlignment="1">
      <alignment horizontal="left" vertical="top" indent="1"/>
    </xf>
    <xf numFmtId="0" fontId="1" fillId="11" borderId="0" xfId="0" applyFont="1" applyFill="1" applyAlignment="1">
      <alignment vertical="top"/>
    </xf>
    <xf numFmtId="0" fontId="1" fillId="11" borderId="0" xfId="0" applyFont="1" applyFill="1" applyAlignment="1">
      <alignment horizontal="left" vertical="top" wrapText="1" indent="1"/>
    </xf>
    <xf numFmtId="0" fontId="39" fillId="0" borderId="11" xfId="0" applyFont="1" applyFill="1" applyBorder="1" applyAlignment="1">
      <alignment horizontal="center" vertical="top"/>
    </xf>
    <xf numFmtId="0" fontId="28" fillId="11" borderId="0" xfId="0" applyFont="1" applyFill="1" applyBorder="1"/>
    <xf numFmtId="0" fontId="28" fillId="11" borderId="0" xfId="0" applyFont="1" applyFill="1" applyBorder="1" applyAlignment="1">
      <alignment horizontal="left" indent="1"/>
    </xf>
    <xf numFmtId="0" fontId="28" fillId="11" borderId="11" xfId="0" applyFont="1" applyFill="1" applyBorder="1" applyAlignment="1">
      <alignment horizontal="left" indent="1"/>
    </xf>
    <xf numFmtId="0" fontId="29" fillId="11" borderId="0" xfId="0" applyFont="1" applyFill="1" applyBorder="1" applyAlignment="1">
      <alignment horizontal="left" indent="1"/>
    </xf>
    <xf numFmtId="0" fontId="34" fillId="11" borderId="15" xfId="226" applyFont="1" applyFill="1" applyBorder="1" applyAlignment="1">
      <alignment horizontal="left" vertical="top" wrapText="1" indent="1"/>
    </xf>
    <xf numFmtId="0" fontId="29" fillId="11" borderId="0" xfId="0" applyFont="1" applyFill="1" applyBorder="1" applyAlignment="1">
      <alignment horizontal="left" vertical="top" indent="1"/>
    </xf>
    <xf numFmtId="0" fontId="29" fillId="11" borderId="0" xfId="0" applyFont="1" applyFill="1" applyBorder="1" applyAlignment="1">
      <alignment horizontal="left" vertical="top" wrapText="1" indent="1"/>
    </xf>
    <xf numFmtId="0" fontId="28" fillId="11" borderId="14" xfId="0" quotePrefix="1" applyFont="1" applyFill="1" applyBorder="1" applyAlignment="1">
      <alignment horizontal="left" vertical="top" wrapText="1" indent="1"/>
    </xf>
    <xf numFmtId="0" fontId="7" fillId="11" borderId="14" xfId="0" quotePrefix="1" applyFont="1" applyFill="1" applyBorder="1" applyAlignment="1">
      <alignment horizontal="left" vertical="top" wrapText="1" indent="1"/>
    </xf>
    <xf numFmtId="0" fontId="7" fillId="11" borderId="15" xfId="0" quotePrefix="1" applyFont="1" applyFill="1" applyBorder="1" applyAlignment="1">
      <alignment horizontal="left" vertical="top" wrapText="1" indent="1"/>
    </xf>
    <xf numFmtId="0" fontId="7" fillId="11" borderId="11" xfId="0" applyFont="1" applyFill="1" applyBorder="1" applyAlignment="1">
      <alignment horizontal="left" vertical="top" wrapText="1" indent="1"/>
    </xf>
    <xf numFmtId="0" fontId="28" fillId="11" borderId="14" xfId="0" applyFont="1" applyFill="1" applyBorder="1" applyAlignment="1">
      <alignment horizontal="left" vertical="center" wrapText="1" indent="1"/>
    </xf>
    <xf numFmtId="0" fontId="34" fillId="11" borderId="14" xfId="226" applyFont="1" applyFill="1" applyBorder="1" applyAlignment="1">
      <alignment horizontal="left" vertical="top" wrapText="1" indent="1"/>
    </xf>
    <xf numFmtId="0" fontId="29" fillId="11" borderId="11" xfId="0" applyFont="1" applyFill="1" applyBorder="1" applyAlignment="1">
      <alignment horizontal="left" vertical="top" wrapText="1" indent="1"/>
    </xf>
    <xf numFmtId="0" fontId="29" fillId="11" borderId="13" xfId="0" applyFont="1" applyFill="1" applyBorder="1" applyAlignment="1">
      <alignment horizontal="left" vertical="top" wrapText="1" indent="1"/>
    </xf>
    <xf numFmtId="0" fontId="28" fillId="11" borderId="13" xfId="0" applyFont="1" applyFill="1" applyBorder="1" applyAlignment="1">
      <alignment horizontal="left" vertical="top" wrapText="1" indent="1"/>
    </xf>
    <xf numFmtId="0" fontId="28" fillId="11" borderId="14" xfId="0" applyFont="1" applyFill="1" applyBorder="1" applyAlignment="1">
      <alignment horizontal="left" vertical="top" wrapText="1" indent="1"/>
    </xf>
    <xf numFmtId="0" fontId="28" fillId="11" borderId="15" xfId="0" applyFont="1" applyFill="1" applyBorder="1" applyAlignment="1">
      <alignment horizontal="left" vertical="top" wrapText="1" indent="1"/>
    </xf>
    <xf numFmtId="0" fontId="39" fillId="11" borderId="0" xfId="0" applyFont="1" applyFill="1" applyBorder="1"/>
    <xf numFmtId="179" fontId="21" fillId="11" borderId="13" xfId="0" applyNumberFormat="1" applyFont="1" applyFill="1" applyBorder="1" applyAlignment="1">
      <alignment horizontal="left" vertical="top" wrapText="1" indent="1"/>
    </xf>
    <xf numFmtId="0" fontId="7" fillId="11" borderId="14" xfId="0" applyFont="1" applyFill="1" applyBorder="1" applyAlignment="1">
      <alignment horizontal="left" vertical="top" wrapText="1" indent="1"/>
    </xf>
    <xf numFmtId="0" fontId="7" fillId="11" borderId="15" xfId="0" applyFont="1" applyFill="1" applyBorder="1" applyAlignment="1">
      <alignment horizontal="left" vertical="center" wrapText="1" indent="1"/>
    </xf>
    <xf numFmtId="0" fontId="40" fillId="11" borderId="0" xfId="0" applyFont="1" applyFill="1" applyAlignment="1">
      <alignment horizontal="left" vertical="top" wrapText="1"/>
    </xf>
    <xf numFmtId="0" fontId="41" fillId="11" borderId="13" xfId="0" applyFont="1" applyFill="1" applyBorder="1" applyAlignment="1">
      <alignment horizontal="left" vertical="top" wrapText="1"/>
    </xf>
    <xf numFmtId="0" fontId="41" fillId="11" borderId="14" xfId="0" applyFont="1" applyFill="1" applyBorder="1" applyAlignment="1">
      <alignment horizontal="left" vertical="top" wrapText="1"/>
    </xf>
    <xf numFmtId="0" fontId="41" fillId="11" borderId="15" xfId="0" applyFont="1" applyFill="1" applyBorder="1" applyAlignment="1">
      <alignment horizontal="left" vertical="top" wrapText="1"/>
    </xf>
    <xf numFmtId="0" fontId="41" fillId="11" borderId="11" xfId="0" applyFont="1" applyFill="1" applyBorder="1" applyAlignment="1">
      <alignment horizontal="left" vertical="top" wrapText="1"/>
    </xf>
    <xf numFmtId="0" fontId="43" fillId="11" borderId="13" xfId="0" applyFont="1" applyFill="1" applyBorder="1" applyAlignment="1">
      <alignment horizontal="left" vertical="top" wrapText="1" indent="1"/>
    </xf>
    <xf numFmtId="0" fontId="42" fillId="11" borderId="0" xfId="0" applyFont="1" applyFill="1" applyBorder="1" applyAlignment="1">
      <alignment horizontal="left" indent="1"/>
    </xf>
    <xf numFmtId="0" fontId="29" fillId="11" borderId="11" xfId="0" applyFont="1" applyFill="1" applyBorder="1" applyAlignment="1">
      <alignment horizontal="left" vertical="top" wrapText="1" indent="1"/>
    </xf>
    <xf numFmtId="0" fontId="29" fillId="11" borderId="13" xfId="0" applyFont="1" applyFill="1" applyBorder="1" applyAlignment="1">
      <alignment horizontal="left" vertical="top" wrapText="1" indent="1"/>
    </xf>
    <xf numFmtId="0" fontId="29" fillId="11" borderId="14" xfId="0" applyFont="1" applyFill="1" applyBorder="1" applyAlignment="1">
      <alignment horizontal="left" vertical="top" wrapText="1" indent="1"/>
    </xf>
    <xf numFmtId="0" fontId="29" fillId="11" borderId="15" xfId="0" applyFont="1" applyFill="1" applyBorder="1" applyAlignment="1">
      <alignment horizontal="left" vertical="top" wrapText="1" indent="1"/>
    </xf>
    <xf numFmtId="0" fontId="21" fillId="11" borderId="11" xfId="0" applyFont="1" applyFill="1" applyBorder="1" applyAlignment="1">
      <alignment horizontal="left" vertical="top" wrapText="1" indent="1"/>
    </xf>
    <xf numFmtId="0" fontId="7" fillId="11" borderId="11" xfId="0" applyFont="1" applyFill="1" applyBorder="1" applyAlignment="1">
      <alignment horizontal="left" vertical="center" wrapText="1" indent="1"/>
    </xf>
    <xf numFmtId="0" fontId="7" fillId="11" borderId="11" xfId="0" applyFont="1" applyFill="1" applyBorder="1" applyAlignment="1">
      <alignment horizontal="left" vertical="center" indent="1"/>
    </xf>
    <xf numFmtId="0" fontId="29" fillId="12" borderId="11" xfId="0" applyFont="1" applyFill="1" applyBorder="1" applyAlignment="1">
      <alignment horizontal="right" vertical="center"/>
    </xf>
    <xf numFmtId="0" fontId="7" fillId="0" borderId="11" xfId="0" applyFont="1" applyFill="1" applyBorder="1" applyAlignment="1">
      <alignment horizontal="left" vertical="center" wrapText="1" indent="1"/>
    </xf>
    <xf numFmtId="0" fontId="7" fillId="11" borderId="11" xfId="136" applyFont="1" applyFill="1" applyBorder="1" applyAlignment="1">
      <alignment horizontal="left" vertical="center" wrapText="1" indent="1"/>
    </xf>
    <xf numFmtId="0" fontId="28" fillId="11" borderId="17" xfId="0" applyFont="1" applyFill="1" applyBorder="1" applyAlignment="1">
      <alignment horizontal="left" vertical="top" wrapText="1" indent="1"/>
    </xf>
    <xf numFmtId="0" fontId="28" fillId="11" borderId="19" xfId="0" applyFont="1" applyFill="1" applyBorder="1" applyAlignment="1">
      <alignment horizontal="left" vertical="top" wrapText="1" indent="1"/>
    </xf>
    <xf numFmtId="0" fontId="28" fillId="11" borderId="18" xfId="0" applyFont="1" applyFill="1" applyBorder="1" applyAlignment="1">
      <alignment horizontal="left" vertical="top" wrapText="1" indent="1"/>
    </xf>
    <xf numFmtId="0" fontId="28" fillId="11" borderId="16" xfId="0" applyFont="1" applyFill="1" applyBorder="1" applyAlignment="1">
      <alignment horizontal="right" vertical="top"/>
    </xf>
    <xf numFmtId="0" fontId="28" fillId="11" borderId="20" xfId="0" applyFont="1" applyFill="1" applyBorder="1" applyAlignment="1">
      <alignment horizontal="right" vertical="top"/>
    </xf>
    <xf numFmtId="0" fontId="28" fillId="11" borderId="16" xfId="0" applyFont="1" applyFill="1" applyBorder="1" applyAlignment="1">
      <alignment horizontal="left" vertical="top" wrapText="1" indent="1"/>
    </xf>
    <xf numFmtId="0" fontId="28" fillId="11" borderId="13" xfId="0" applyFont="1" applyFill="1" applyBorder="1" applyAlignment="1">
      <alignment horizontal="left" vertical="top" wrapText="1" indent="1"/>
    </xf>
    <xf numFmtId="0" fontId="28" fillId="11" borderId="14" xfId="0" applyFont="1" applyFill="1" applyBorder="1" applyAlignment="1">
      <alignment horizontal="left" vertical="top" wrapText="1" indent="1"/>
    </xf>
    <xf numFmtId="0" fontId="28" fillId="11" borderId="15" xfId="0" applyFont="1" applyFill="1" applyBorder="1" applyAlignment="1">
      <alignment horizontal="left" vertical="top" wrapText="1" indent="1"/>
    </xf>
  </cellXfs>
  <cellStyles count="227">
    <cellStyle name="2.Жирный" xfId="1" xr:uid="{00000000-0005-0000-0000-000000000000}"/>
    <cellStyle name="Calculation Cell" xfId="2" xr:uid="{00000000-0005-0000-0000-000001000000}"/>
    <cellStyle name="Calculation Cell 2" xfId="3" xr:uid="{00000000-0005-0000-0000-000002000000}"/>
    <cellStyle name="Calculation Cell 2 2" xfId="4" xr:uid="{00000000-0005-0000-0000-000003000000}"/>
    <cellStyle name="Comma [0]_Budget_адреска на Левобережке_12.08.05" xfId="5" xr:uid="{00000000-0005-0000-0000-000004000000}"/>
    <cellStyle name="Comma_Budget_адреска на Левобережке_12.08.05" xfId="6" xr:uid="{00000000-0005-0000-0000-000005000000}"/>
    <cellStyle name="Currency [0]_Budget_адреска на Левобережке_12.08.05" xfId="7" xr:uid="{00000000-0005-0000-0000-000006000000}"/>
    <cellStyle name="Currency_Budget_адреска на Левобережке_12.08.05" xfId="8" xr:uid="{00000000-0005-0000-0000-000007000000}"/>
    <cellStyle name="Double-Click cell" xfId="9" xr:uid="{00000000-0005-0000-0000-000008000000}"/>
    <cellStyle name="Double-Click cell 2" xfId="10" xr:uid="{00000000-0005-0000-0000-000009000000}"/>
    <cellStyle name="Entry cell" xfId="11" xr:uid="{00000000-0005-0000-0000-00000A000000}"/>
    <cellStyle name="Entry cell 2" xfId="12" xr:uid="{00000000-0005-0000-0000-00000B000000}"/>
    <cellStyle name="Excel Built-in Normal" xfId="13" xr:uid="{00000000-0005-0000-0000-00000C000000}"/>
    <cellStyle name="Excel Built-in Normal 1" xfId="14" xr:uid="{00000000-0005-0000-0000-00000D000000}"/>
    <cellStyle name="Excel Built-in Normal 1 2" xfId="15" xr:uid="{00000000-0005-0000-0000-00000E000000}"/>
    <cellStyle name="Excel Built-in Normal 1 2 2" xfId="16" xr:uid="{00000000-0005-0000-0000-00000F000000}"/>
    <cellStyle name="Excel Built-in Normal 1 3" xfId="17" xr:uid="{00000000-0005-0000-0000-000010000000}"/>
    <cellStyle name="Excel Built-in Normal 2" xfId="18" xr:uid="{00000000-0005-0000-0000-000011000000}"/>
    <cellStyle name="Excel Built-in Normal 2 2" xfId="19" xr:uid="{00000000-0005-0000-0000-000012000000}"/>
    <cellStyle name="Excel Built-in Normal 3" xfId="20" xr:uid="{00000000-0005-0000-0000-000013000000}"/>
    <cellStyle name="Followed Hyperlink_Copy of Levoberegka_PR_05.09.05" xfId="21" xr:uid="{00000000-0005-0000-0000-000014000000}"/>
    <cellStyle name="Front Sheet" xfId="22" xr:uid="{00000000-0005-0000-0000-000015000000}"/>
    <cellStyle name="Front Sheet 2" xfId="23" xr:uid="{00000000-0005-0000-0000-000016000000}"/>
    <cellStyle name="Heads" xfId="24" xr:uid="{00000000-0005-0000-0000-000017000000}"/>
    <cellStyle name="Heads 2" xfId="25" xr:uid="{00000000-0005-0000-0000-000018000000}"/>
    <cellStyle name="Hyperlink_! FINAL Total budget_BOARDS 3x6_FoxMart" xfId="26" xr:uid="{00000000-0005-0000-0000-000019000000}"/>
    <cellStyle name="Iau?iue_CHARPRIC" xfId="27" xr:uid="{00000000-0005-0000-0000-00001A000000}"/>
    <cellStyle name="Mark-up/W Days" xfId="28" xr:uid="{00000000-0005-0000-0000-00001B000000}"/>
    <cellStyle name="Mark-up/W Days 2" xfId="29" xr:uid="{00000000-0005-0000-0000-00001C000000}"/>
    <cellStyle name="Mark-up/W Days 2 2" xfId="30" xr:uid="{00000000-0005-0000-0000-00001D000000}"/>
    <cellStyle name="NIC % cell" xfId="31" xr:uid="{00000000-0005-0000-0000-00001E000000}"/>
    <cellStyle name="NIC % cell 2" xfId="32" xr:uid="{00000000-0005-0000-0000-00001F000000}"/>
    <cellStyle name="NIC Calculation Cell" xfId="33" xr:uid="{00000000-0005-0000-0000-000020000000}"/>
    <cellStyle name="NIC Calculation Cell 2" xfId="34" xr:uid="{00000000-0005-0000-0000-000021000000}"/>
    <cellStyle name="NIC Calculation Cell 2 2" xfId="35" xr:uid="{00000000-0005-0000-0000-000022000000}"/>
    <cellStyle name="Non-entry Cell" xfId="36" xr:uid="{00000000-0005-0000-0000-000023000000}"/>
    <cellStyle name="Non-entry Cell 2" xfId="37" xr:uid="{00000000-0005-0000-0000-000024000000}"/>
    <cellStyle name="Non-entry Cell 2 2" xfId="38" xr:uid="{00000000-0005-0000-0000-000025000000}"/>
    <cellStyle name="Normal 2 2" xfId="39" xr:uid="{00000000-0005-0000-0000-000026000000}"/>
    <cellStyle name="Normal_! FINAL Total budget_BOARDS 3x6_FoxMart" xfId="40" xr:uid="{00000000-0005-0000-0000-000027000000}"/>
    <cellStyle name="Optional cell" xfId="41" xr:uid="{00000000-0005-0000-0000-000028000000}"/>
    <cellStyle name="Optional cell 2" xfId="42" xr:uid="{00000000-0005-0000-0000-000029000000}"/>
    <cellStyle name="Optional cell 2 2" xfId="43" xr:uid="{00000000-0005-0000-0000-00002A000000}"/>
    <cellStyle name="Orig Calc Cell" xfId="44" xr:uid="{00000000-0005-0000-0000-00002B000000}"/>
    <cellStyle name="Orig Calc Cell 2" xfId="45" xr:uid="{00000000-0005-0000-0000-00002C000000}"/>
    <cellStyle name="Orig Entry cell" xfId="46" xr:uid="{00000000-0005-0000-0000-00002D000000}"/>
    <cellStyle name="Orig Entry cell 2" xfId="47" xr:uid="{00000000-0005-0000-0000-00002E000000}"/>
    <cellStyle name="Ouny?e [0]_CHARPRIC" xfId="48" xr:uid="{00000000-0005-0000-0000-00002F000000}"/>
    <cellStyle name="Ouny?e_CHARPRIC" xfId="49" xr:uid="{00000000-0005-0000-0000-000030000000}"/>
    <cellStyle name="Standard_Pst_98 Arbeitsmappe" xfId="50" xr:uid="{00000000-0005-0000-0000-000031000000}"/>
    <cellStyle name="Stock entry cell" xfId="51" xr:uid="{00000000-0005-0000-0000-000032000000}"/>
    <cellStyle name="Stock entry cell 2" xfId="52" xr:uid="{00000000-0005-0000-0000-000033000000}"/>
    <cellStyle name="Stock entry cell 2 2" xfId="53" xr:uid="{00000000-0005-0000-0000-000034000000}"/>
    <cellStyle name="Stock feet/metres" xfId="54" xr:uid="{00000000-0005-0000-0000-000035000000}"/>
    <cellStyle name="Stock feet/metres 2" xfId="55" xr:uid="{00000000-0005-0000-0000-000036000000}"/>
    <cellStyle name="Stock feet/metres 2 2" xfId="56" xr:uid="{00000000-0005-0000-0000-000037000000}"/>
    <cellStyle name="Stock rate entry cell" xfId="57" xr:uid="{00000000-0005-0000-0000-000038000000}"/>
    <cellStyle name="Stock rate entry cell 2" xfId="58" xr:uid="{00000000-0005-0000-0000-000039000000}"/>
    <cellStyle name="TableStyleLight1" xfId="59" xr:uid="{00000000-0005-0000-0000-00003A000000}"/>
    <cellStyle name="Text Calculation Cell" xfId="60" xr:uid="{00000000-0005-0000-0000-00003B000000}"/>
    <cellStyle name="Text Calculation Cell 2" xfId="61" xr:uid="{00000000-0005-0000-0000-00003C000000}"/>
    <cellStyle name="Text Calculation Cell 2 2" xfId="62" xr:uid="{00000000-0005-0000-0000-00003D000000}"/>
    <cellStyle name="Text entry cell" xfId="63" xr:uid="{00000000-0005-0000-0000-00003E000000}"/>
    <cellStyle name="Text entry cell 2" xfId="64" xr:uid="{00000000-0005-0000-0000-00003F000000}"/>
    <cellStyle name="Text entry cell 2 2" xfId="65" xr:uid="{00000000-0005-0000-0000-000040000000}"/>
    <cellStyle name="Text Unit Cell" xfId="66" xr:uid="{00000000-0005-0000-0000-000041000000}"/>
    <cellStyle name="Text Unit Cell 2" xfId="67" xr:uid="{00000000-0005-0000-0000-000042000000}"/>
    <cellStyle name="Text Unit Cell 2 2" xfId="68" xr:uid="{00000000-0005-0000-0000-000043000000}"/>
    <cellStyle name="Total" xfId="69" xr:uid="{00000000-0005-0000-0000-000044000000}"/>
    <cellStyle name="Total 2" xfId="70" xr:uid="{00000000-0005-0000-0000-000045000000}"/>
    <cellStyle name="Total 2 2" xfId="71" xr:uid="{00000000-0005-0000-0000-000046000000}"/>
    <cellStyle name="Гиперссылка" xfId="226" builtinId="8"/>
    <cellStyle name="Денежный 2" xfId="72" xr:uid="{00000000-0005-0000-0000-000048000000}"/>
    <cellStyle name="Денежный 3" xfId="73" xr:uid="{00000000-0005-0000-0000-000049000000}"/>
    <cellStyle name="Денежный 4" xfId="74" xr:uid="{00000000-0005-0000-0000-00004A000000}"/>
    <cellStyle name="Денежный 5" xfId="75" xr:uid="{00000000-0005-0000-0000-00004B000000}"/>
    <cellStyle name="Денежный 6" xfId="225" xr:uid="{00000000-0005-0000-0000-00004C000000}"/>
    <cellStyle name="Заголовок" xfId="76" xr:uid="{00000000-0005-0000-0000-00004D000000}"/>
    <cellStyle name="Заголовок 1 2" xfId="77" xr:uid="{00000000-0005-0000-0000-00004E000000}"/>
    <cellStyle name="Личный" xfId="78" xr:uid="{00000000-0005-0000-0000-00004F000000}"/>
    <cellStyle name="Обычный" xfId="0" builtinId="0"/>
    <cellStyle name="Обычный 10" xfId="79" xr:uid="{00000000-0005-0000-0000-000051000000}"/>
    <cellStyle name="Обычный 10 2" xfId="80" xr:uid="{00000000-0005-0000-0000-000052000000}"/>
    <cellStyle name="Обычный 10 3" xfId="223" xr:uid="{00000000-0005-0000-0000-000053000000}"/>
    <cellStyle name="Обычный 11" xfId="81" xr:uid="{00000000-0005-0000-0000-000054000000}"/>
    <cellStyle name="Обычный 12" xfId="82" xr:uid="{00000000-0005-0000-0000-000055000000}"/>
    <cellStyle name="Обычный 12 2" xfId="83" xr:uid="{00000000-0005-0000-0000-000056000000}"/>
    <cellStyle name="Обычный 12 2 2" xfId="174" xr:uid="{00000000-0005-0000-0000-000057000000}"/>
    <cellStyle name="Обычный 12 2 3" xfId="208" xr:uid="{00000000-0005-0000-0000-000058000000}"/>
    <cellStyle name="Обычный 12 3" xfId="197" xr:uid="{00000000-0005-0000-0000-000059000000}"/>
    <cellStyle name="Обычный 13" xfId="84" xr:uid="{00000000-0005-0000-0000-00005A000000}"/>
    <cellStyle name="Обычный 14" xfId="85" xr:uid="{00000000-0005-0000-0000-00005B000000}"/>
    <cellStyle name="Обычный 14 2" xfId="86" xr:uid="{00000000-0005-0000-0000-00005C000000}"/>
    <cellStyle name="Обычный 14 2 2" xfId="175" xr:uid="{00000000-0005-0000-0000-00005D000000}"/>
    <cellStyle name="Обычный 14 2 3" xfId="210" xr:uid="{00000000-0005-0000-0000-00005E000000}"/>
    <cellStyle name="Обычный 14 3" xfId="87" xr:uid="{00000000-0005-0000-0000-00005F000000}"/>
    <cellStyle name="Обычный 14 3 2" xfId="176" xr:uid="{00000000-0005-0000-0000-000060000000}"/>
    <cellStyle name="Обычный 14 3 3" xfId="221" xr:uid="{00000000-0005-0000-0000-000061000000}"/>
    <cellStyle name="Обычный 14 4" xfId="199" xr:uid="{00000000-0005-0000-0000-000062000000}"/>
    <cellStyle name="Обычный 15" xfId="88" xr:uid="{00000000-0005-0000-0000-000063000000}"/>
    <cellStyle name="Обычный 15 2" xfId="89" xr:uid="{00000000-0005-0000-0000-000064000000}"/>
    <cellStyle name="Обычный 16" xfId="90" xr:uid="{00000000-0005-0000-0000-000065000000}"/>
    <cellStyle name="Обычный 17" xfId="91" xr:uid="{00000000-0005-0000-0000-000066000000}"/>
    <cellStyle name="Обычный 18" xfId="92" xr:uid="{00000000-0005-0000-0000-000067000000}"/>
    <cellStyle name="Обычный 19" xfId="93" xr:uid="{00000000-0005-0000-0000-000068000000}"/>
    <cellStyle name="Обычный 2" xfId="94" xr:uid="{00000000-0005-0000-0000-000069000000}"/>
    <cellStyle name="Обычный 2 10" xfId="95" xr:uid="{00000000-0005-0000-0000-00006A000000}"/>
    <cellStyle name="Обычный 2 2" xfId="96" xr:uid="{00000000-0005-0000-0000-00006B000000}"/>
    <cellStyle name="Обычный 2 2 2" xfId="97" xr:uid="{00000000-0005-0000-0000-00006C000000}"/>
    <cellStyle name="Обычный 2 2 2 10" xfId="98" xr:uid="{00000000-0005-0000-0000-00006D000000}"/>
    <cellStyle name="Обычный 2 2 2 2" xfId="99" xr:uid="{00000000-0005-0000-0000-00006E000000}"/>
    <cellStyle name="Обычный 2 2 2 2 2" xfId="100" xr:uid="{00000000-0005-0000-0000-00006F000000}"/>
    <cellStyle name="Обычный 2 2 2 2 2 2" xfId="101" xr:uid="{00000000-0005-0000-0000-000070000000}"/>
    <cellStyle name="Обычный 2 2 2 2 3" xfId="102" xr:uid="{00000000-0005-0000-0000-000071000000}"/>
    <cellStyle name="Обычный 2 2 2 2 4" xfId="103" xr:uid="{00000000-0005-0000-0000-000072000000}"/>
    <cellStyle name="Обычный 2 2 2 2 5" xfId="104" xr:uid="{00000000-0005-0000-0000-000073000000}"/>
    <cellStyle name="Обычный 2 2 2 2 6" xfId="105" xr:uid="{00000000-0005-0000-0000-000074000000}"/>
    <cellStyle name="Обычный 2 2 2 2 7" xfId="106" xr:uid="{00000000-0005-0000-0000-000075000000}"/>
    <cellStyle name="Обычный 2 2 2 3" xfId="107" xr:uid="{00000000-0005-0000-0000-000076000000}"/>
    <cellStyle name="Обычный 2 2 2 4" xfId="108" xr:uid="{00000000-0005-0000-0000-000077000000}"/>
    <cellStyle name="Обычный 2 2 2 5" xfId="109" xr:uid="{00000000-0005-0000-0000-000078000000}"/>
    <cellStyle name="Обычный 2 2 2 6" xfId="110" xr:uid="{00000000-0005-0000-0000-000079000000}"/>
    <cellStyle name="Обычный 2 2 2 7" xfId="111" xr:uid="{00000000-0005-0000-0000-00007A000000}"/>
    <cellStyle name="Обычный 2 2 2 8" xfId="112" xr:uid="{00000000-0005-0000-0000-00007B000000}"/>
    <cellStyle name="Обычный 2 2 2 9" xfId="113" xr:uid="{00000000-0005-0000-0000-00007C000000}"/>
    <cellStyle name="Обычный 2 2 3" xfId="114" xr:uid="{00000000-0005-0000-0000-00007D000000}"/>
    <cellStyle name="Обычный 2 2 4" xfId="115" xr:uid="{00000000-0005-0000-0000-00007E000000}"/>
    <cellStyle name="Обычный 2 2 5" xfId="116" xr:uid="{00000000-0005-0000-0000-00007F000000}"/>
    <cellStyle name="Обычный 2 2 6" xfId="117" xr:uid="{00000000-0005-0000-0000-000080000000}"/>
    <cellStyle name="Обычный 2 2 7" xfId="118" xr:uid="{00000000-0005-0000-0000-000081000000}"/>
    <cellStyle name="Обычный 2 3" xfId="119" xr:uid="{00000000-0005-0000-0000-000082000000}"/>
    <cellStyle name="Обычный 2 3 2" xfId="203" xr:uid="{00000000-0005-0000-0000-000083000000}"/>
    <cellStyle name="Обычный 2 4" xfId="120" xr:uid="{00000000-0005-0000-0000-000084000000}"/>
    <cellStyle name="Обычный 2 5" xfId="121" xr:uid="{00000000-0005-0000-0000-000085000000}"/>
    <cellStyle name="Обычный 2 6" xfId="122" xr:uid="{00000000-0005-0000-0000-000086000000}"/>
    <cellStyle name="Обычный 2 7" xfId="123" xr:uid="{00000000-0005-0000-0000-000087000000}"/>
    <cellStyle name="Обычный 2 8" xfId="124" xr:uid="{00000000-0005-0000-0000-000088000000}"/>
    <cellStyle name="Обычный 2 9" xfId="125" xr:uid="{00000000-0005-0000-0000-000089000000}"/>
    <cellStyle name="Обычный 20" xfId="126" xr:uid="{00000000-0005-0000-0000-00008A000000}"/>
    <cellStyle name="Обычный 24" xfId="127" xr:uid="{00000000-0005-0000-0000-00008B000000}"/>
    <cellStyle name="Обычный 24 2" xfId="128" xr:uid="{00000000-0005-0000-0000-00008C000000}"/>
    <cellStyle name="Обычный 3" xfId="129" xr:uid="{00000000-0005-0000-0000-00008D000000}"/>
    <cellStyle name="Обычный 3 2" xfId="130" xr:uid="{00000000-0005-0000-0000-00008E000000}"/>
    <cellStyle name="Обычный 3 2 2" xfId="204" xr:uid="{00000000-0005-0000-0000-00008F000000}"/>
    <cellStyle name="Обычный 3 2 2 2" xfId="131" xr:uid="{00000000-0005-0000-0000-000090000000}"/>
    <cellStyle name="Обычный 3 3" xfId="132" xr:uid="{00000000-0005-0000-0000-000091000000}"/>
    <cellStyle name="Обычный 3 3 2" xfId="178" xr:uid="{00000000-0005-0000-0000-000092000000}"/>
    <cellStyle name="Обычный 3 3 3" xfId="206" xr:uid="{00000000-0005-0000-0000-000093000000}"/>
    <cellStyle name="Обычный 3 4" xfId="133" xr:uid="{00000000-0005-0000-0000-000094000000}"/>
    <cellStyle name="Обычный 3 4 2" xfId="179" xr:uid="{00000000-0005-0000-0000-000095000000}"/>
    <cellStyle name="Обычный 3 4 3" xfId="215" xr:uid="{00000000-0005-0000-0000-000096000000}"/>
    <cellStyle name="Обычный 3 5" xfId="134" xr:uid="{00000000-0005-0000-0000-000097000000}"/>
    <cellStyle name="Обычный 3 5 2" xfId="180" xr:uid="{00000000-0005-0000-0000-000098000000}"/>
    <cellStyle name="Обычный 3 5 3" xfId="220" xr:uid="{00000000-0005-0000-0000-000099000000}"/>
    <cellStyle name="Обычный 3 6" xfId="177" xr:uid="{00000000-0005-0000-0000-00009A000000}"/>
    <cellStyle name="Обычный 3 6 2" xfId="193" xr:uid="{00000000-0005-0000-0000-00009B000000}"/>
    <cellStyle name="Обычный 3 7" xfId="195" xr:uid="{00000000-0005-0000-0000-00009C000000}"/>
    <cellStyle name="Обычный 31" xfId="135" xr:uid="{00000000-0005-0000-0000-00009D000000}"/>
    <cellStyle name="Обычный 4" xfId="136" xr:uid="{00000000-0005-0000-0000-00009E000000}"/>
    <cellStyle name="Обычный 4 2" xfId="137" xr:uid="{00000000-0005-0000-0000-00009F000000}"/>
    <cellStyle name="Обычный 4 2 2" xfId="209" xr:uid="{00000000-0005-0000-0000-0000A0000000}"/>
    <cellStyle name="Обычный 4 3" xfId="138" xr:uid="{00000000-0005-0000-0000-0000A1000000}"/>
    <cellStyle name="Обычный 4 3 2" xfId="181" xr:uid="{00000000-0005-0000-0000-0000A2000000}"/>
    <cellStyle name="Обычный 4 3 3" xfId="216" xr:uid="{00000000-0005-0000-0000-0000A3000000}"/>
    <cellStyle name="Обычный 4 4" xfId="139" xr:uid="{00000000-0005-0000-0000-0000A4000000}"/>
    <cellStyle name="Обычный 4 4 2" xfId="182" xr:uid="{00000000-0005-0000-0000-0000A5000000}"/>
    <cellStyle name="Обычный 4 4 3" xfId="222" xr:uid="{00000000-0005-0000-0000-0000A6000000}"/>
    <cellStyle name="Обычный 4 5" xfId="194" xr:uid="{00000000-0005-0000-0000-0000A7000000}"/>
    <cellStyle name="Обычный 4 6" xfId="198" xr:uid="{00000000-0005-0000-0000-0000A8000000}"/>
    <cellStyle name="Обычный 5" xfId="140" xr:uid="{00000000-0005-0000-0000-0000A9000000}"/>
    <cellStyle name="Обычный 5 2" xfId="141" xr:uid="{00000000-0005-0000-0000-0000AA000000}"/>
    <cellStyle name="Обычный 5 2 2" xfId="142" xr:uid="{00000000-0005-0000-0000-0000AB000000}"/>
    <cellStyle name="Обычный 5 2 2 2" xfId="213" xr:uid="{00000000-0005-0000-0000-0000AC000000}"/>
    <cellStyle name="Обычный 5 2 3" xfId="202" xr:uid="{00000000-0005-0000-0000-0000AD000000}"/>
    <cellStyle name="Обычный 5 3" xfId="143" xr:uid="{00000000-0005-0000-0000-0000AE000000}"/>
    <cellStyle name="Обычный 5 3 2" xfId="211" xr:uid="{00000000-0005-0000-0000-0000AF000000}"/>
    <cellStyle name="Обычный 5 4" xfId="144" xr:uid="{00000000-0005-0000-0000-0000B0000000}"/>
    <cellStyle name="Обычный 5 4 2" xfId="184" xr:uid="{00000000-0005-0000-0000-0000B1000000}"/>
    <cellStyle name="Обычный 5 4 3" xfId="218" xr:uid="{00000000-0005-0000-0000-0000B2000000}"/>
    <cellStyle name="Обычный 5 5" xfId="145" xr:uid="{00000000-0005-0000-0000-0000B3000000}"/>
    <cellStyle name="Обычный 5 5 2" xfId="185" xr:uid="{00000000-0005-0000-0000-0000B4000000}"/>
    <cellStyle name="Обычный 5 5 3" xfId="219" xr:uid="{00000000-0005-0000-0000-0000B5000000}"/>
    <cellStyle name="Обычный 5 6" xfId="183" xr:uid="{00000000-0005-0000-0000-0000B6000000}"/>
    <cellStyle name="Обычный 5 7" xfId="200" xr:uid="{00000000-0005-0000-0000-0000B7000000}"/>
    <cellStyle name="Обычный 6" xfId="146" xr:uid="{00000000-0005-0000-0000-0000B8000000}"/>
    <cellStyle name="Обычный 6 13" xfId="147" xr:uid="{00000000-0005-0000-0000-0000B9000000}"/>
    <cellStyle name="Обычный 6 2" xfId="148" xr:uid="{00000000-0005-0000-0000-0000BA000000}"/>
    <cellStyle name="Обычный 6 2 2" xfId="149" xr:uid="{00000000-0005-0000-0000-0000BB000000}"/>
    <cellStyle name="Обычный 7" xfId="150" xr:uid="{00000000-0005-0000-0000-0000BC000000}"/>
    <cellStyle name="Обычный 7 2" xfId="151" xr:uid="{00000000-0005-0000-0000-0000BD000000}"/>
    <cellStyle name="Обычный 8" xfId="152" xr:uid="{00000000-0005-0000-0000-0000BE000000}"/>
    <cellStyle name="Обычный 8 2" xfId="153" xr:uid="{00000000-0005-0000-0000-0000BF000000}"/>
    <cellStyle name="Обычный 8 2 2" xfId="212" xr:uid="{00000000-0005-0000-0000-0000C0000000}"/>
    <cellStyle name="Обычный 8 3" xfId="154" xr:uid="{00000000-0005-0000-0000-0000C1000000}"/>
    <cellStyle name="Обычный 8 3 2" xfId="155" xr:uid="{00000000-0005-0000-0000-0000C2000000}"/>
    <cellStyle name="Обычный 8 3 2 2" xfId="187" xr:uid="{00000000-0005-0000-0000-0000C3000000}"/>
    <cellStyle name="Обычный 8 3 3" xfId="186" xr:uid="{00000000-0005-0000-0000-0000C4000000}"/>
    <cellStyle name="Обычный 8 4" xfId="201" xr:uid="{00000000-0005-0000-0000-0000C5000000}"/>
    <cellStyle name="Обычный 9" xfId="156" xr:uid="{00000000-0005-0000-0000-0000C6000000}"/>
    <cellStyle name="Обычный 9 2" xfId="157" xr:uid="{00000000-0005-0000-0000-0000C7000000}"/>
    <cellStyle name="Стиль 1" xfId="158" xr:uid="{00000000-0005-0000-0000-0000C9000000}"/>
    <cellStyle name="Стиль 1 2" xfId="159" xr:uid="{00000000-0005-0000-0000-0000CA000000}"/>
    <cellStyle name="Тысячи [0]_CHARPRIC" xfId="160" xr:uid="{00000000-0005-0000-0000-0000CB000000}"/>
    <cellStyle name="Тысячи(0)" xfId="161" xr:uid="{00000000-0005-0000-0000-0000CC000000}"/>
    <cellStyle name="Тысячи(0) 2" xfId="162" xr:uid="{00000000-0005-0000-0000-0000CD000000}"/>
    <cellStyle name="Тысячи_CHARPRIC" xfId="163" xr:uid="{00000000-0005-0000-0000-0000CE000000}"/>
    <cellStyle name="Упаковка" xfId="164" xr:uid="{00000000-0005-0000-0000-0000CF000000}"/>
    <cellStyle name="Упаковка 2" xfId="165" xr:uid="{00000000-0005-0000-0000-0000D0000000}"/>
    <cellStyle name="Финансовый" xfId="192" builtinId="3"/>
    <cellStyle name="Финансовый 2" xfId="166" xr:uid="{00000000-0005-0000-0000-0000D2000000}"/>
    <cellStyle name="Финансовый 2 2" xfId="167" xr:uid="{00000000-0005-0000-0000-0000D3000000}"/>
    <cellStyle name="Финансовый 2 2 2" xfId="168" xr:uid="{00000000-0005-0000-0000-0000D4000000}"/>
    <cellStyle name="Финансовый 2 2 2 2" xfId="189" xr:uid="{00000000-0005-0000-0000-0000D5000000}"/>
    <cellStyle name="Финансовый 2 2 2 3" xfId="214" xr:uid="{00000000-0005-0000-0000-0000D6000000}"/>
    <cellStyle name="Финансовый 2 2 3" xfId="169" xr:uid="{00000000-0005-0000-0000-0000D7000000}"/>
    <cellStyle name="Финансовый 2 2 3 2" xfId="190" xr:uid="{00000000-0005-0000-0000-0000D8000000}"/>
    <cellStyle name="Финансовый 2 2 3 3" xfId="217" xr:uid="{00000000-0005-0000-0000-0000D9000000}"/>
    <cellStyle name="Финансовый 2 2 4" xfId="188" xr:uid="{00000000-0005-0000-0000-0000DA000000}"/>
    <cellStyle name="Финансовый 2 2 5" xfId="205" xr:uid="{00000000-0005-0000-0000-0000DB000000}"/>
    <cellStyle name="Финансовый 2 3" xfId="170" xr:uid="{00000000-0005-0000-0000-0000DC000000}"/>
    <cellStyle name="Финансовый 2 3 2" xfId="191" xr:uid="{00000000-0005-0000-0000-0000DD000000}"/>
    <cellStyle name="Финансовый 2 3 3" xfId="207" xr:uid="{00000000-0005-0000-0000-0000DE000000}"/>
    <cellStyle name="Финансовый 2 4" xfId="171" xr:uid="{00000000-0005-0000-0000-0000DF000000}"/>
    <cellStyle name="Финансовый 2 5" xfId="196" xr:uid="{00000000-0005-0000-0000-0000E0000000}"/>
    <cellStyle name="Финансовый 3" xfId="172" xr:uid="{00000000-0005-0000-0000-0000E1000000}"/>
    <cellStyle name="Финансовый 4" xfId="173" xr:uid="{00000000-0005-0000-0000-0000E2000000}"/>
    <cellStyle name="Финансовый 5" xfId="224" xr:uid="{00000000-0005-0000-0000-0000E3000000}"/>
  </cellStyles>
  <dxfs count="11">
    <dxf>
      <font>
        <color theme="0" tint="-0.24994659260841701"/>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tint="-0.14996795556505021"/>
      </font>
    </dxf>
    <dxf>
      <fill>
        <gradientFill degree="180">
          <stop position="0">
            <color theme="0"/>
          </stop>
          <stop position="1">
            <color rgb="FFFFFF00"/>
          </stop>
        </gradientFill>
      </fill>
    </dxf>
  </dxfs>
  <tableStyles count="0" defaultTableStyle="TableStyleMedium2" defaultPivotStyle="PivotStyleMedium9"/>
  <colors>
    <mruColors>
      <color rgb="FF0000FF"/>
      <color rgb="FFFFFFCC"/>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nder-1184@foxtrot.ua" TargetMode="External"/><Relationship Id="rId2" Type="http://schemas.openxmlformats.org/officeDocument/2006/relationships/hyperlink" Target="mailto:tender-GKF@foxtrot.kiev.ua" TargetMode="External"/><Relationship Id="rId1" Type="http://schemas.openxmlformats.org/officeDocument/2006/relationships/hyperlink" Target="http://www.foxtrotgroup.com.ua/uk/tender.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6"/>
  <sheetViews>
    <sheetView tabSelected="1" zoomScaleNormal="100" workbookViewId="0">
      <selection activeCell="B12" sqref="B12"/>
    </sheetView>
  </sheetViews>
  <sheetFormatPr defaultColWidth="9.140625" defaultRowHeight="12.75"/>
  <cols>
    <col min="1" max="1" width="31.7109375" style="10" customWidth="1"/>
    <col min="2" max="2" width="88" style="7" customWidth="1"/>
    <col min="3" max="16384" width="9.140625" style="6"/>
  </cols>
  <sheetData>
    <row r="1" spans="1:2">
      <c r="A1" s="40" t="s">
        <v>16</v>
      </c>
      <c r="B1" s="41"/>
    </row>
    <row r="2" spans="1:2">
      <c r="A2" s="65" t="s">
        <v>17</v>
      </c>
      <c r="B2" s="49" t="s">
        <v>60</v>
      </c>
    </row>
    <row r="3" spans="1:2" ht="25.5">
      <c r="A3" s="66"/>
      <c r="B3" s="51" t="s">
        <v>66</v>
      </c>
    </row>
    <row r="4" spans="1:2" ht="25.5">
      <c r="A4" s="66"/>
      <c r="B4" s="47" t="s">
        <v>298</v>
      </c>
    </row>
    <row r="5" spans="1:2">
      <c r="A5" s="66"/>
      <c r="B5" s="47" t="s">
        <v>299</v>
      </c>
    </row>
    <row r="6" spans="1:2">
      <c r="A6" s="67"/>
      <c r="B6" s="39" t="s">
        <v>300</v>
      </c>
    </row>
    <row r="7" spans="1:2">
      <c r="A7" s="64" t="s">
        <v>18</v>
      </c>
      <c r="B7" s="49" t="s">
        <v>19</v>
      </c>
    </row>
    <row r="8" spans="1:2">
      <c r="A8" s="64"/>
      <c r="B8" s="51" t="s">
        <v>20</v>
      </c>
    </row>
    <row r="9" spans="1:2">
      <c r="A9" s="64"/>
      <c r="B9" s="39" t="s">
        <v>21</v>
      </c>
    </row>
    <row r="10" spans="1:2">
      <c r="A10" s="68" t="s">
        <v>27</v>
      </c>
      <c r="B10" s="50" t="s">
        <v>28</v>
      </c>
    </row>
    <row r="11" spans="1:2">
      <c r="A11" s="68"/>
      <c r="B11" s="47" t="s">
        <v>302</v>
      </c>
    </row>
    <row r="12" spans="1:2">
      <c r="A12" s="68"/>
      <c r="B12" s="51" t="s">
        <v>22</v>
      </c>
    </row>
    <row r="13" spans="1:2">
      <c r="A13" s="68"/>
      <c r="B13" s="42" t="s">
        <v>64</v>
      </c>
    </row>
    <row r="14" spans="1:2">
      <c r="A14" s="68"/>
      <c r="B14" s="42" t="s">
        <v>65</v>
      </c>
    </row>
    <row r="15" spans="1:2" ht="25.5">
      <c r="A15" s="68"/>
      <c r="B15" s="42" t="s">
        <v>353</v>
      </c>
    </row>
    <row r="16" spans="1:2" ht="25.5">
      <c r="A16" s="68"/>
      <c r="B16" s="42" t="s">
        <v>297</v>
      </c>
    </row>
    <row r="17" spans="1:2" ht="12.75" customHeight="1">
      <c r="A17" s="68"/>
      <c r="B17" s="51" t="s">
        <v>29</v>
      </c>
    </row>
    <row r="18" spans="1:2">
      <c r="A18" s="68"/>
      <c r="B18" s="22" t="s">
        <v>30</v>
      </c>
    </row>
    <row r="19" spans="1:2">
      <c r="A19" s="68"/>
      <c r="B19" s="23" t="s">
        <v>23</v>
      </c>
    </row>
    <row r="20" spans="1:2">
      <c r="A20" s="64" t="s">
        <v>24</v>
      </c>
      <c r="B20" s="54">
        <v>45804</v>
      </c>
    </row>
    <row r="21" spans="1:2">
      <c r="A21" s="64"/>
      <c r="B21" s="51" t="s">
        <v>25</v>
      </c>
    </row>
    <row r="22" spans="1:2" ht="25.5">
      <c r="A22" s="64"/>
      <c r="B22" s="24" t="s">
        <v>26</v>
      </c>
    </row>
    <row r="23" spans="1:2" ht="25.5">
      <c r="A23" s="64" t="s">
        <v>31</v>
      </c>
      <c r="B23" s="50" t="s">
        <v>32</v>
      </c>
    </row>
    <row r="24" spans="1:2" ht="38.25">
      <c r="A24" s="64"/>
      <c r="B24" s="51" t="s">
        <v>83</v>
      </c>
    </row>
    <row r="25" spans="1:2" ht="12.75" customHeight="1">
      <c r="A25" s="64"/>
      <c r="B25" s="46" t="s">
        <v>53</v>
      </c>
    </row>
    <row r="26" spans="1:2" ht="25.5">
      <c r="A26" s="64"/>
      <c r="B26" s="46" t="s">
        <v>71</v>
      </c>
    </row>
    <row r="27" spans="1:2" ht="76.5">
      <c r="A27" s="64"/>
      <c r="B27" s="55" t="s">
        <v>72</v>
      </c>
    </row>
    <row r="28" spans="1:2" ht="54" customHeight="1">
      <c r="A28" s="64"/>
      <c r="B28" s="56" t="s">
        <v>73</v>
      </c>
    </row>
    <row r="29" spans="1:2">
      <c r="A29" s="64" t="s">
        <v>33</v>
      </c>
      <c r="B29" s="50" t="s">
        <v>34</v>
      </c>
    </row>
    <row r="30" spans="1:2">
      <c r="A30" s="64"/>
      <c r="B30" s="43" t="s">
        <v>54</v>
      </c>
    </row>
    <row r="31" spans="1:2">
      <c r="A31" s="64"/>
      <c r="B31" s="44" t="s">
        <v>35</v>
      </c>
    </row>
    <row r="32" spans="1:2" ht="25.5">
      <c r="A32" s="48" t="s">
        <v>36</v>
      </c>
      <c r="B32" s="29" t="s">
        <v>37</v>
      </c>
    </row>
    <row r="33" spans="1:2">
      <c r="A33" s="64" t="s">
        <v>38</v>
      </c>
      <c r="B33" s="50" t="s">
        <v>39</v>
      </c>
    </row>
    <row r="34" spans="1:2">
      <c r="A34" s="64"/>
      <c r="B34" s="51" t="s">
        <v>40</v>
      </c>
    </row>
    <row r="35" spans="1:2">
      <c r="A35" s="64"/>
      <c r="B35" s="52" t="s">
        <v>41</v>
      </c>
    </row>
    <row r="36" spans="1:2">
      <c r="A36" s="64" t="s">
        <v>42</v>
      </c>
      <c r="B36" s="50" t="s">
        <v>43</v>
      </c>
    </row>
    <row r="37" spans="1:2">
      <c r="A37" s="64"/>
      <c r="B37" s="51" t="s">
        <v>44</v>
      </c>
    </row>
    <row r="38" spans="1:2">
      <c r="A38" s="64"/>
      <c r="B38" s="51" t="s">
        <v>45</v>
      </c>
    </row>
    <row r="39" spans="1:2">
      <c r="A39" s="64"/>
      <c r="B39" s="52" t="s">
        <v>46</v>
      </c>
    </row>
    <row r="40" spans="1:2" ht="25.5">
      <c r="A40" s="48" t="s">
        <v>47</v>
      </c>
      <c r="B40" s="29" t="s">
        <v>48</v>
      </c>
    </row>
    <row r="41" spans="1:2">
      <c r="A41" s="64" t="s">
        <v>49</v>
      </c>
      <c r="B41" s="50" t="s">
        <v>50</v>
      </c>
    </row>
    <row r="42" spans="1:2">
      <c r="A42" s="64"/>
      <c r="B42" s="39" t="s">
        <v>51</v>
      </c>
    </row>
    <row r="43" spans="1:2" ht="51">
      <c r="A43" s="48" t="s">
        <v>52</v>
      </c>
      <c r="B43" s="45" t="s">
        <v>296</v>
      </c>
    </row>
    <row r="44" spans="1:2">
      <c r="A44" s="41"/>
      <c r="B44" s="10"/>
    </row>
    <row r="45" spans="1:2">
      <c r="A45" s="41"/>
      <c r="B45" s="10"/>
    </row>
    <row r="46" spans="1:2">
      <c r="A46" s="41"/>
      <c r="B46" s="10"/>
    </row>
  </sheetData>
  <mergeCells count="9">
    <mergeCell ref="A41:A42"/>
    <mergeCell ref="A2:A6"/>
    <mergeCell ref="A7:A9"/>
    <mergeCell ref="A10:A19"/>
    <mergeCell ref="A20:A22"/>
    <mergeCell ref="A23:A28"/>
    <mergeCell ref="A29:A31"/>
    <mergeCell ref="A33:A35"/>
    <mergeCell ref="A36:A39"/>
  </mergeCells>
  <conditionalFormatting sqref="B20">
    <cfRule type="containsBlanks" dxfId="10" priority="4">
      <formula>LEN(TRIM(B20))=0</formula>
    </cfRule>
  </conditionalFormatting>
  <hyperlinks>
    <hyperlink ref="B42" r:id="rId1" xr:uid="{00000000-0004-0000-0000-000000000000}"/>
    <hyperlink ref="B9" r:id="rId2" xr:uid="{00000000-0004-0000-0000-000001000000}"/>
    <hyperlink ref="B11" r:id="rId3" xr:uid="{00000000-0004-0000-0000-000002000000}"/>
    <hyperlink ref="B4" location="'Додаток 1'!A1" display="Запит комерційної пропозиції, детальна інформація та вимоги щодо предмету закупівлі надані в Додатку 1 Тендерної документації." xr:uid="{8B4F5D11-91EF-4BD8-82D3-0457AE89F53C}"/>
    <hyperlink ref="B5" location="'Додаток 2'!A1" display="Технічне завдання предмету закупівлі надано в Додатку 2." xr:uid="{2CD4088E-FB88-49FA-8B9A-9C81889ECBDD}"/>
    <hyperlink ref="B6" location="'Додаток 3'!A1" display="Розташування (локації) магазинів торгової мережі ФОКСТРОТ зазначено в Додатку 3 " xr:uid="{C38D0FF8-F180-48AE-82F4-D8C51A9C59DA}"/>
  </hyperlinks>
  <pageMargins left="0.39370078740157483" right="0.39370078740157483" top="0.39370078740157483" bottom="0.39370078740157483" header="0.11811023622047244" footer="0.11811023622047244"/>
  <pageSetup scale="81" orientation="portrait" horizontalDpi="300" verticalDpi="3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3"/>
  <sheetViews>
    <sheetView zoomScaleNormal="100" workbookViewId="0">
      <selection activeCell="C3" sqref="C3"/>
    </sheetView>
  </sheetViews>
  <sheetFormatPr defaultColWidth="9.140625" defaultRowHeight="12.75" outlineLevelRow="1"/>
  <cols>
    <col min="1" max="1" width="70.140625" style="2" customWidth="1"/>
    <col min="2" max="2" width="14.28515625" style="1" bestFit="1" customWidth="1"/>
    <col min="3" max="3" width="36.140625" style="1" customWidth="1"/>
    <col min="4" max="16384" width="9.140625" style="1"/>
  </cols>
  <sheetData>
    <row r="1" spans="1:4" s="4" customFormat="1">
      <c r="A1" s="8" t="str">
        <f>IF($C$3=0,"Додаток 1. Запит комерційної пропозиції на закупівлю","Комерційна пропозиція на закупівлю")</f>
        <v>Додаток 1. Запит комерційної пропозиції на закупівлю</v>
      </c>
      <c r="B1" s="9"/>
      <c r="D1" s="16"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4" s="4" customFormat="1" ht="14.25" customHeight="1">
      <c r="A2" s="19" t="str">
        <f>'Документація '!B2</f>
        <v>Послуги проведення оцінки рівня якості обслуговування методом "Таємний покупець"</v>
      </c>
      <c r="D2" s="17" t="str">
        <f>IF($C$3=0,"Поля для заповнення промарковано кольором.","")</f>
        <v>Поля для заповнення промарковано кольором.</v>
      </c>
    </row>
    <row r="3" spans="1:4" outlineLevel="1">
      <c r="A3" s="70" t="s">
        <v>10</v>
      </c>
      <c r="B3" s="70"/>
      <c r="C3" s="12"/>
    </row>
    <row r="4" spans="1:4" outlineLevel="1">
      <c r="A4" s="69" t="s">
        <v>11</v>
      </c>
      <c r="B4" s="69"/>
      <c r="C4" s="12"/>
    </row>
    <row r="5" spans="1:4" ht="12.75" customHeight="1" outlineLevel="1">
      <c r="A5" s="69" t="s">
        <v>0</v>
      </c>
      <c r="B5" s="69"/>
      <c r="C5" s="12"/>
    </row>
    <row r="6" spans="1:4" ht="12.75" customHeight="1" outlineLevel="1">
      <c r="A6" s="69" t="s">
        <v>1</v>
      </c>
      <c r="B6" s="69"/>
      <c r="C6" s="12"/>
    </row>
    <row r="7" spans="1:4" ht="12.75" customHeight="1" outlineLevel="1">
      <c r="A7" s="69" t="s">
        <v>2</v>
      </c>
      <c r="B7" s="69"/>
      <c r="C7" s="12"/>
    </row>
    <row r="8" spans="1:4" ht="12.75" customHeight="1" outlineLevel="1">
      <c r="A8" s="69" t="s">
        <v>3</v>
      </c>
      <c r="B8" s="69"/>
      <c r="C8" s="12"/>
    </row>
    <row r="9" spans="1:4" ht="12.75" customHeight="1" outlineLevel="1">
      <c r="A9" s="69" t="s">
        <v>8</v>
      </c>
      <c r="B9" s="69"/>
      <c r="C9" s="12"/>
    </row>
    <row r="10" spans="1:4" ht="12.75" customHeight="1" outlineLevel="1">
      <c r="A10" s="69" t="s">
        <v>4</v>
      </c>
      <c r="B10" s="69"/>
      <c r="C10" s="12"/>
    </row>
    <row r="11" spans="1:4" ht="12.75" customHeight="1" outlineLevel="1">
      <c r="A11" s="69" t="s">
        <v>5</v>
      </c>
      <c r="B11" s="69"/>
      <c r="C11" s="12"/>
    </row>
    <row r="12" spans="1:4" ht="12.75" customHeight="1" outlineLevel="1">
      <c r="A12" s="69" t="s">
        <v>6</v>
      </c>
      <c r="B12" s="69"/>
      <c r="C12" s="12"/>
    </row>
    <row r="13" spans="1:4" ht="12.75" customHeight="1" outlineLevel="1">
      <c r="A13" s="69" t="s">
        <v>9</v>
      </c>
      <c r="B13" s="69"/>
      <c r="C13" s="12"/>
    </row>
    <row r="14" spans="1:4" ht="12.75" customHeight="1" outlineLevel="1">
      <c r="A14" s="73" t="s">
        <v>12</v>
      </c>
      <c r="B14" s="73"/>
      <c r="C14" s="12"/>
    </row>
    <row r="15" spans="1:4" ht="12.75" customHeight="1" outlineLevel="1">
      <c r="A15" s="69" t="s">
        <v>7</v>
      </c>
      <c r="B15" s="69"/>
      <c r="C15" s="12"/>
    </row>
    <row r="16" spans="1:4" ht="12.75" customHeight="1" outlineLevel="1">
      <c r="A16" s="69" t="s">
        <v>355</v>
      </c>
      <c r="B16" s="69"/>
      <c r="C16" s="12"/>
    </row>
    <row r="17" spans="1:3" ht="27.2" customHeight="1">
      <c r="A17" s="72" t="s">
        <v>80</v>
      </c>
      <c r="B17" s="72"/>
      <c r="C17" s="12"/>
    </row>
    <row r="18" spans="1:3" ht="26.25" customHeight="1">
      <c r="A18" s="72" t="s">
        <v>79</v>
      </c>
      <c r="B18" s="72"/>
      <c r="C18" s="12"/>
    </row>
    <row r="19" spans="1:3" ht="26.25" customHeight="1">
      <c r="A19" s="72" t="s">
        <v>61</v>
      </c>
      <c r="B19" s="72"/>
      <c r="C19" s="12"/>
    </row>
    <row r="20" spans="1:3" ht="27" customHeight="1">
      <c r="A20" s="72" t="s">
        <v>62</v>
      </c>
      <c r="B20" s="72"/>
      <c r="C20" s="12"/>
    </row>
    <row r="21" spans="1:3" ht="26.25" customHeight="1">
      <c r="A21" s="72" t="s">
        <v>354</v>
      </c>
      <c r="B21" s="72"/>
      <c r="C21" s="12"/>
    </row>
    <row r="22" spans="1:3" ht="49.5" customHeight="1">
      <c r="A22" s="72" t="s">
        <v>301</v>
      </c>
      <c r="B22" s="72"/>
      <c r="C22" s="12"/>
    </row>
    <row r="23" spans="1:3" ht="26.25" customHeight="1">
      <c r="A23" s="72" t="s">
        <v>81</v>
      </c>
      <c r="B23" s="72"/>
      <c r="C23" s="12"/>
    </row>
    <row r="24" spans="1:3" ht="26.25" customHeight="1">
      <c r="A24" s="72" t="s">
        <v>78</v>
      </c>
      <c r="B24" s="72"/>
      <c r="C24" s="12"/>
    </row>
    <row r="25" spans="1:3" ht="26.25" customHeight="1">
      <c r="A25" s="72" t="s">
        <v>74</v>
      </c>
      <c r="B25" s="72"/>
      <c r="C25" s="12"/>
    </row>
    <row r="26" spans="1:3" ht="26.25" customHeight="1">
      <c r="A26" s="72" t="s">
        <v>82</v>
      </c>
      <c r="B26" s="72"/>
      <c r="C26" s="12"/>
    </row>
    <row r="27" spans="1:3" s="3" customFormat="1" ht="25.5">
      <c r="A27" s="18" t="s">
        <v>14</v>
      </c>
      <c r="B27" s="18" t="s">
        <v>69</v>
      </c>
      <c r="C27" s="18" t="s">
        <v>15</v>
      </c>
    </row>
    <row r="28" spans="1:3">
      <c r="A28" s="14" t="s">
        <v>70</v>
      </c>
      <c r="B28" s="26">
        <v>12</v>
      </c>
      <c r="C28" s="13"/>
    </row>
    <row r="29" spans="1:3" ht="25.5">
      <c r="A29" s="14" t="s">
        <v>84</v>
      </c>
      <c r="B29" s="26">
        <v>1500</v>
      </c>
      <c r="C29" s="13"/>
    </row>
    <row r="30" spans="1:3" ht="38.25">
      <c r="A30" s="14" t="s">
        <v>63</v>
      </c>
      <c r="B30" s="26">
        <v>4</v>
      </c>
      <c r="C30" s="13"/>
    </row>
    <row r="31" spans="1:3" s="5" customFormat="1" ht="114.75">
      <c r="A31" s="14" t="s">
        <v>75</v>
      </c>
      <c r="B31" s="26">
        <v>120</v>
      </c>
      <c r="C31" s="13"/>
    </row>
    <row r="32" spans="1:3" ht="51">
      <c r="A32" s="14" t="s">
        <v>76</v>
      </c>
      <c r="B32" s="26">
        <v>120</v>
      </c>
      <c r="C32" s="13"/>
    </row>
    <row r="33" spans="1:3" ht="63.75">
      <c r="A33" s="14" t="s">
        <v>77</v>
      </c>
      <c r="B33" s="26">
        <v>106</v>
      </c>
      <c r="C33" s="13"/>
    </row>
    <row r="34" spans="1:3" ht="25.5" customHeight="1">
      <c r="A34" s="71" t="s">
        <v>13</v>
      </c>
      <c r="B34" s="71"/>
      <c r="C34" s="15">
        <f>SUMPRODUCT(B28:B33,C28:C33)</f>
        <v>0</v>
      </c>
    </row>
    <row r="35" spans="1:3">
      <c r="A35" s="1"/>
    </row>
    <row r="36" spans="1:3">
      <c r="A36" s="1"/>
    </row>
    <row r="37" spans="1:3">
      <c r="A37" s="1"/>
    </row>
    <row r="38" spans="1:3">
      <c r="A38" s="1"/>
    </row>
    <row r="39" spans="1:3">
      <c r="A39" s="1"/>
    </row>
    <row r="40" spans="1:3">
      <c r="A40" s="1"/>
    </row>
    <row r="41" spans="1:3">
      <c r="A41" s="1"/>
    </row>
    <row r="42" spans="1:3">
      <c r="A42" s="1"/>
    </row>
    <row r="43" spans="1:3">
      <c r="A43" s="1"/>
    </row>
  </sheetData>
  <sheetProtection algorithmName="SHA-512" hashValue="2COmlgFE10BUS8s7yk3DzQyolwBhNkMYiVnn9JWc2LW65pXs8dJYBpKdATJ2TLA12Ete0X79Dmyuwc/buhTRfA==" saltValue="qpb5emc1+YIDK/o7eT85Iw==" spinCount="100000" sheet="1" formatCells="0" formatColumns="0" formatRows="0"/>
  <protectedRanges>
    <protectedRange sqref="C1:C1048576" name="Диапазон1_1"/>
  </protectedRanges>
  <mergeCells count="25">
    <mergeCell ref="A34:B34"/>
    <mergeCell ref="A26:B26"/>
    <mergeCell ref="A13:B13"/>
    <mergeCell ref="A14:B14"/>
    <mergeCell ref="A22:B22"/>
    <mergeCell ref="A23:B23"/>
    <mergeCell ref="A20:B20"/>
    <mergeCell ref="A15:B15"/>
    <mergeCell ref="A16:B16"/>
    <mergeCell ref="A17:B17"/>
    <mergeCell ref="A18:B18"/>
    <mergeCell ref="A25:B25"/>
    <mergeCell ref="A19:B19"/>
    <mergeCell ref="A24:B24"/>
    <mergeCell ref="A21:B21"/>
    <mergeCell ref="A3:B3"/>
    <mergeCell ref="A4:B4"/>
    <mergeCell ref="A5:B5"/>
    <mergeCell ref="A6:B6"/>
    <mergeCell ref="A7:B7"/>
    <mergeCell ref="A8:B8"/>
    <mergeCell ref="A9:B9"/>
    <mergeCell ref="A10:B10"/>
    <mergeCell ref="A11:B11"/>
    <mergeCell ref="A12:B12"/>
  </mergeCells>
  <conditionalFormatting sqref="C34">
    <cfRule type="cellIs" dxfId="9" priority="70" operator="equal">
      <formula>0</formula>
    </cfRule>
  </conditionalFormatting>
  <conditionalFormatting sqref="C28:C33 C22:C26 C3:C20">
    <cfRule type="containsBlanks" dxfId="8" priority="62">
      <formula>LEN(TRIM(C3))=0</formula>
    </cfRule>
  </conditionalFormatting>
  <conditionalFormatting sqref="C17">
    <cfRule type="containsBlanks" dxfId="7" priority="46">
      <formula>LEN(TRIM(C17))=0</formula>
    </cfRule>
  </conditionalFormatting>
  <conditionalFormatting sqref="C3">
    <cfRule type="containsBlanks" dxfId="6" priority="36">
      <formula>LEN(TRIM(C3))=0</formula>
    </cfRule>
  </conditionalFormatting>
  <conditionalFormatting sqref="C26">
    <cfRule type="containsBlanks" dxfId="5" priority="19">
      <formula>LEN(TRIM(C26))=0</formula>
    </cfRule>
  </conditionalFormatting>
  <conditionalFormatting sqref="C23:C25">
    <cfRule type="containsBlanks" dxfId="4" priority="18">
      <formula>LEN(TRIM(C23))=0</formula>
    </cfRule>
  </conditionalFormatting>
  <conditionalFormatting sqref="C24">
    <cfRule type="containsBlanks" dxfId="3" priority="16">
      <formula>LEN(TRIM(C24))=0</formula>
    </cfRule>
  </conditionalFormatting>
  <conditionalFormatting sqref="C21">
    <cfRule type="containsBlanks" dxfId="2" priority="1">
      <formula>LEN(TRIM(C21))=0</formula>
    </cfRule>
  </conditionalFormatting>
  <conditionalFormatting sqref="C21">
    <cfRule type="containsBlanks" dxfId="1" priority="2">
      <formula>LEN(TRIM(#REF!))=0</formula>
    </cfRule>
  </conditionalFormatting>
  <hyperlinks>
    <hyperlink ref="A24:B24" location="'Додаток 3'!A1" display="Місце проведення оцінки рівня якості обслуговування методом &quot;Таємний покуцпець&quot; - торгова мережа Замовника (Додаток 3)" xr:uid="{3559A9EC-5D79-40A7-9943-73068328C700}"/>
    <hyperlink ref="A18:B18" location="'Додаток 2'!A1" display="'Додаток 2'!A1" xr:uid="{6E1D9441-6378-4F03-A26D-C9AC90C8F766}"/>
  </hyperlinks>
  <pageMargins left="0.27559055118110237" right="0.19685039370078741" top="0.19685039370078741" bottom="0.3543307086614173" header="0.19685039370078741" footer="0.19685039370078741"/>
  <pageSetup paperSize="9" scale="8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6"/>
  <sheetViews>
    <sheetView zoomScaleNormal="100" workbookViewId="0">
      <selection activeCell="C2" sqref="C2"/>
    </sheetView>
  </sheetViews>
  <sheetFormatPr defaultRowHeight="15"/>
  <cols>
    <col min="1" max="1" width="25.140625" style="33" customWidth="1"/>
    <col min="2" max="2" width="91" style="57" customWidth="1"/>
    <col min="3" max="3" width="32.5703125" style="30" bestFit="1" customWidth="1"/>
    <col min="4" max="16384" width="9.140625" style="27"/>
  </cols>
  <sheetData>
    <row r="1" spans="1:3">
      <c r="A1" s="28" t="s">
        <v>67</v>
      </c>
      <c r="C1" s="27"/>
    </row>
    <row r="2" spans="1:3">
      <c r="A2" s="77" t="s">
        <v>10</v>
      </c>
      <c r="B2" s="78"/>
      <c r="C2" s="34">
        <f>'Додаток 1'!C3</f>
        <v>0</v>
      </c>
    </row>
    <row r="3" spans="1:3" s="32" customFormat="1" ht="22.5">
      <c r="A3" s="29" t="s">
        <v>55</v>
      </c>
      <c r="B3" s="58" t="s">
        <v>56</v>
      </c>
      <c r="C3" s="62" t="str">
        <f>IF($C$4=0,"Підтвердити та/або зазначити свої характеристики","")</f>
        <v>Підтвердити та/або зазначити свої характеристики</v>
      </c>
    </row>
    <row r="4" spans="1:3" ht="60">
      <c r="A4" s="74" t="s">
        <v>85</v>
      </c>
      <c r="B4" s="58" t="s">
        <v>111</v>
      </c>
      <c r="C4" s="20"/>
    </row>
    <row r="5" spans="1:3" ht="24">
      <c r="A5" s="75"/>
      <c r="B5" s="59" t="s">
        <v>112</v>
      </c>
      <c r="C5" s="21"/>
    </row>
    <row r="6" spans="1:3" ht="24">
      <c r="A6" s="75"/>
      <c r="B6" s="59" t="s">
        <v>113</v>
      </c>
      <c r="C6" s="21"/>
    </row>
    <row r="7" spans="1:3" ht="24">
      <c r="A7" s="75"/>
      <c r="B7" s="59" t="s">
        <v>114</v>
      </c>
      <c r="C7" s="21"/>
    </row>
    <row r="8" spans="1:3" ht="13.5" customHeight="1">
      <c r="A8" s="75"/>
      <c r="B8" s="59" t="s">
        <v>115</v>
      </c>
      <c r="C8" s="21"/>
    </row>
    <row r="9" spans="1:3" ht="13.5" customHeight="1">
      <c r="A9" s="76"/>
      <c r="B9" s="60" t="s">
        <v>116</v>
      </c>
      <c r="C9" s="25"/>
    </row>
    <row r="10" spans="1:3" ht="48">
      <c r="A10" s="79" t="s">
        <v>57</v>
      </c>
      <c r="B10" s="58" t="s">
        <v>86</v>
      </c>
      <c r="C10" s="20"/>
    </row>
    <row r="11" spans="1:3" ht="13.5" customHeight="1">
      <c r="A11" s="79"/>
      <c r="B11" s="60" t="s">
        <v>87</v>
      </c>
      <c r="C11" s="25"/>
    </row>
    <row r="12" spans="1:3" ht="13.5" customHeight="1">
      <c r="A12" s="79" t="s">
        <v>58</v>
      </c>
      <c r="B12" s="58" t="s">
        <v>88</v>
      </c>
      <c r="C12" s="20"/>
    </row>
    <row r="13" spans="1:3" ht="13.5" customHeight="1">
      <c r="A13" s="79"/>
      <c r="B13" s="59" t="s">
        <v>89</v>
      </c>
      <c r="C13" s="21"/>
    </row>
    <row r="14" spans="1:3" ht="13.5" customHeight="1">
      <c r="A14" s="79"/>
      <c r="B14" s="59" t="s">
        <v>90</v>
      </c>
      <c r="C14" s="21"/>
    </row>
    <row r="15" spans="1:3" ht="13.5" customHeight="1">
      <c r="A15" s="79"/>
      <c r="B15" s="59" t="s">
        <v>91</v>
      </c>
      <c r="C15" s="21"/>
    </row>
    <row r="16" spans="1:3" ht="24">
      <c r="A16" s="79"/>
      <c r="B16" s="59" t="s">
        <v>92</v>
      </c>
      <c r="C16" s="21"/>
    </row>
    <row r="17" spans="1:3" ht="48">
      <c r="A17" s="79"/>
      <c r="B17" s="59" t="s">
        <v>93</v>
      </c>
      <c r="C17" s="21"/>
    </row>
    <row r="18" spans="1:3">
      <c r="A18" s="79"/>
      <c r="B18" s="59" t="s">
        <v>94</v>
      </c>
      <c r="C18" s="21"/>
    </row>
    <row r="19" spans="1:3" ht="72">
      <c r="A19" s="79"/>
      <c r="B19" s="60" t="s">
        <v>109</v>
      </c>
      <c r="C19" s="25"/>
    </row>
    <row r="20" spans="1:3" ht="24">
      <c r="A20" s="80" t="s">
        <v>59</v>
      </c>
      <c r="B20" s="58" t="s">
        <v>117</v>
      </c>
      <c r="C20" s="20"/>
    </row>
    <row r="21" spans="1:3" ht="12.75" customHeight="1">
      <c r="A21" s="81"/>
      <c r="B21" s="59" t="s">
        <v>118</v>
      </c>
      <c r="C21" s="21"/>
    </row>
    <row r="22" spans="1:3" ht="24">
      <c r="A22" s="81"/>
      <c r="B22" s="59" t="s">
        <v>119</v>
      </c>
      <c r="C22" s="21"/>
    </row>
    <row r="23" spans="1:3" ht="48">
      <c r="A23" s="82"/>
      <c r="B23" s="60" t="s">
        <v>120</v>
      </c>
      <c r="C23" s="25"/>
    </row>
    <row r="24" spans="1:3" ht="13.5" customHeight="1">
      <c r="A24" s="79" t="s">
        <v>135</v>
      </c>
      <c r="B24" s="58" t="s">
        <v>95</v>
      </c>
      <c r="C24" s="20"/>
    </row>
    <row r="25" spans="1:3" ht="13.5" customHeight="1">
      <c r="A25" s="79"/>
      <c r="B25" s="59" t="s">
        <v>96</v>
      </c>
      <c r="C25" s="21"/>
    </row>
    <row r="26" spans="1:3" ht="13.5" customHeight="1">
      <c r="A26" s="79"/>
      <c r="B26" s="59" t="s">
        <v>97</v>
      </c>
      <c r="C26" s="21"/>
    </row>
    <row r="27" spans="1:3" ht="13.5" customHeight="1">
      <c r="A27" s="79"/>
      <c r="B27" s="59" t="s">
        <v>98</v>
      </c>
      <c r="C27" s="21"/>
    </row>
    <row r="28" spans="1:3" ht="13.5" customHeight="1">
      <c r="A28" s="79"/>
      <c r="B28" s="59" t="s">
        <v>99</v>
      </c>
      <c r="C28" s="21"/>
    </row>
    <row r="29" spans="1:3" ht="24">
      <c r="A29" s="79"/>
      <c r="B29" s="59" t="s">
        <v>100</v>
      </c>
      <c r="C29" s="21"/>
    </row>
    <row r="30" spans="1:3" ht="96">
      <c r="A30" s="79"/>
      <c r="B30" s="60" t="s">
        <v>110</v>
      </c>
      <c r="C30" s="25"/>
    </row>
    <row r="31" spans="1:3" ht="24">
      <c r="A31" s="29" t="s">
        <v>101</v>
      </c>
      <c r="B31" s="61" t="s">
        <v>102</v>
      </c>
      <c r="C31" s="29"/>
    </row>
    <row r="32" spans="1:3" ht="13.5" customHeight="1">
      <c r="A32" s="74" t="s">
        <v>103</v>
      </c>
      <c r="B32" s="58" t="s">
        <v>122</v>
      </c>
      <c r="C32" s="20"/>
    </row>
    <row r="33" spans="1:3" ht="24">
      <c r="A33" s="75"/>
      <c r="B33" s="59" t="s">
        <v>123</v>
      </c>
      <c r="C33" s="21"/>
    </row>
    <row r="34" spans="1:3" ht="13.5" customHeight="1">
      <c r="A34" s="75"/>
      <c r="B34" s="59" t="s">
        <v>124</v>
      </c>
      <c r="C34" s="21"/>
    </row>
    <row r="35" spans="1:3" ht="13.5" customHeight="1">
      <c r="A35" s="75"/>
      <c r="B35" s="59" t="s">
        <v>125</v>
      </c>
      <c r="C35" s="21"/>
    </row>
    <row r="36" spans="1:3" ht="13.5" customHeight="1">
      <c r="A36" s="76"/>
      <c r="B36" s="60" t="s">
        <v>121</v>
      </c>
      <c r="C36" s="31"/>
    </row>
    <row r="37" spans="1:3" ht="13.5" customHeight="1">
      <c r="A37" s="74" t="s">
        <v>104</v>
      </c>
      <c r="B37" s="58" t="s">
        <v>133</v>
      </c>
      <c r="C37" s="20"/>
    </row>
    <row r="38" spans="1:3" ht="13.5" customHeight="1">
      <c r="A38" s="75"/>
      <c r="B38" s="59" t="s">
        <v>132</v>
      </c>
      <c r="C38" s="21"/>
    </row>
    <row r="39" spans="1:3" ht="13.5" customHeight="1">
      <c r="A39" s="76"/>
      <c r="B39" s="60" t="s">
        <v>131</v>
      </c>
      <c r="C39" s="25"/>
    </row>
    <row r="40" spans="1:3" ht="13.5" customHeight="1">
      <c r="A40" s="29" t="s">
        <v>105</v>
      </c>
      <c r="B40" s="61" t="s">
        <v>134</v>
      </c>
      <c r="C40" s="29"/>
    </row>
    <row r="41" spans="1:3" ht="24">
      <c r="A41" s="74" t="s">
        <v>106</v>
      </c>
      <c r="B41" s="58" t="s">
        <v>128</v>
      </c>
      <c r="C41" s="20"/>
    </row>
    <row r="42" spans="1:3" ht="13.5" customHeight="1">
      <c r="A42" s="75"/>
      <c r="B42" s="59" t="s">
        <v>129</v>
      </c>
      <c r="C42" s="21"/>
    </row>
    <row r="43" spans="1:3" ht="13.5" customHeight="1">
      <c r="A43" s="75"/>
      <c r="B43" s="59" t="s">
        <v>130</v>
      </c>
      <c r="C43" s="21"/>
    </row>
    <row r="44" spans="1:3" ht="48">
      <c r="A44" s="75"/>
      <c r="B44" s="59" t="s">
        <v>127</v>
      </c>
      <c r="C44" s="21"/>
    </row>
    <row r="45" spans="1:3">
      <c r="A45" s="76"/>
      <c r="B45" s="60" t="s">
        <v>126</v>
      </c>
      <c r="C45" s="25"/>
    </row>
    <row r="46" spans="1:3" ht="24">
      <c r="A46" s="29" t="s">
        <v>107</v>
      </c>
      <c r="B46" s="61" t="s">
        <v>108</v>
      </c>
      <c r="C46" s="29"/>
    </row>
  </sheetData>
  <mergeCells count="9">
    <mergeCell ref="A32:A36"/>
    <mergeCell ref="A41:A45"/>
    <mergeCell ref="A37:A39"/>
    <mergeCell ref="A2:B2"/>
    <mergeCell ref="A10:A11"/>
    <mergeCell ref="A12:A19"/>
    <mergeCell ref="A24:A30"/>
    <mergeCell ref="A4:A9"/>
    <mergeCell ref="A20:A23"/>
  </mergeCells>
  <conditionalFormatting sqref="C2">
    <cfRule type="cellIs" dxfId="0" priority="1" operator="equal">
      <formula>0</formula>
    </cfRule>
  </conditionalFormatting>
  <pageMargins left="0.39370078740157483" right="0.39370078740157483" top="0.39370078740157483" bottom="0.39370078740157483" header="0.11811023622047245" footer="0.11811023622047245"/>
  <pageSetup paperSize="9" scale="92" fitToHeight="0" orientation="landscape" horizontalDpi="300" verticalDpi="300" r:id="rId1"/>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24"/>
  <sheetViews>
    <sheetView zoomScaleNormal="100" workbookViewId="0">
      <pane xSplit="4" ySplit="3" topLeftCell="E4" activePane="bottomRight" state="frozen"/>
      <selection pane="topRight" activeCell="E1" sqref="E1"/>
      <selection pane="bottomLeft" activeCell="A4" sqref="A4"/>
      <selection pane="bottomRight" activeCell="C4" sqref="C4:C145"/>
    </sheetView>
  </sheetViews>
  <sheetFormatPr defaultRowHeight="12.75"/>
  <cols>
    <col min="1" max="1" width="5.28515625" style="36" bestFit="1" customWidth="1"/>
    <col min="2" max="2" width="18.28515625" style="36" bestFit="1" customWidth="1"/>
    <col min="3" max="3" width="25.85546875" style="36" bestFit="1" customWidth="1"/>
    <col min="4" max="4" width="43.42578125" style="36" bestFit="1" customWidth="1"/>
    <col min="5" max="6" width="9.28515625" style="35" customWidth="1"/>
    <col min="7" max="16384" width="9.140625" style="35"/>
  </cols>
  <sheetData>
    <row r="1" spans="1:5">
      <c r="B1" s="38" t="s">
        <v>68</v>
      </c>
      <c r="E1" s="53"/>
    </row>
    <row r="2" spans="1:5">
      <c r="E2" s="63" t="s">
        <v>358</v>
      </c>
    </row>
    <row r="3" spans="1:5">
      <c r="A3" s="37" t="s">
        <v>136</v>
      </c>
      <c r="B3" s="37" t="s">
        <v>138</v>
      </c>
      <c r="C3" s="37" t="s">
        <v>137</v>
      </c>
      <c r="D3" s="11" t="s">
        <v>357</v>
      </c>
      <c r="E3" s="63" t="s">
        <v>356</v>
      </c>
    </row>
    <row r="4" spans="1:5">
      <c r="A4" s="37">
        <v>1</v>
      </c>
      <c r="B4" s="37" t="s">
        <v>221</v>
      </c>
      <c r="C4" s="37" t="s">
        <v>195</v>
      </c>
      <c r="D4" s="37" t="s">
        <v>304</v>
      </c>
    </row>
    <row r="5" spans="1:5">
      <c r="A5" s="37">
        <v>2</v>
      </c>
      <c r="B5" s="37" t="s">
        <v>221</v>
      </c>
      <c r="C5" s="37" t="s">
        <v>195</v>
      </c>
      <c r="D5" s="37" t="s">
        <v>290</v>
      </c>
    </row>
    <row r="6" spans="1:5">
      <c r="A6" s="37">
        <v>3</v>
      </c>
      <c r="B6" s="37" t="s">
        <v>221</v>
      </c>
      <c r="C6" s="37" t="s">
        <v>195</v>
      </c>
      <c r="D6" s="37" t="s">
        <v>244</v>
      </c>
    </row>
    <row r="7" spans="1:5">
      <c r="A7" s="37">
        <v>4</v>
      </c>
      <c r="B7" s="37" t="s">
        <v>210</v>
      </c>
      <c r="C7" s="37" t="s">
        <v>172</v>
      </c>
      <c r="D7" s="37" t="s">
        <v>305</v>
      </c>
    </row>
    <row r="8" spans="1:5">
      <c r="A8" s="37">
        <v>5</v>
      </c>
      <c r="B8" s="37" t="s">
        <v>210</v>
      </c>
      <c r="C8" s="37" t="s">
        <v>170</v>
      </c>
      <c r="D8" s="37" t="s">
        <v>276</v>
      </c>
    </row>
    <row r="9" spans="1:5">
      <c r="A9" s="37">
        <v>6</v>
      </c>
      <c r="B9" s="37" t="s">
        <v>210</v>
      </c>
      <c r="C9" s="37" t="s">
        <v>170</v>
      </c>
      <c r="D9" s="37" t="s">
        <v>275</v>
      </c>
    </row>
    <row r="10" spans="1:5">
      <c r="A10" s="37">
        <v>7</v>
      </c>
      <c r="B10" s="37" t="s">
        <v>218</v>
      </c>
      <c r="C10" s="37" t="s">
        <v>181</v>
      </c>
      <c r="D10" s="37" t="s">
        <v>278</v>
      </c>
    </row>
    <row r="11" spans="1:5">
      <c r="A11" s="37">
        <v>8</v>
      </c>
      <c r="B11" s="37" t="s">
        <v>218</v>
      </c>
      <c r="C11" s="37" t="s">
        <v>181</v>
      </c>
      <c r="D11" s="37" t="s">
        <v>306</v>
      </c>
    </row>
    <row r="12" spans="1:5">
      <c r="A12" s="37">
        <v>9</v>
      </c>
      <c r="B12" s="37" t="s">
        <v>218</v>
      </c>
      <c r="C12" s="37" t="s">
        <v>181</v>
      </c>
      <c r="D12" s="37" t="s">
        <v>307</v>
      </c>
    </row>
    <row r="13" spans="1:5">
      <c r="A13" s="37">
        <v>10</v>
      </c>
      <c r="B13" s="37" t="s">
        <v>218</v>
      </c>
      <c r="C13" s="37" t="s">
        <v>181</v>
      </c>
      <c r="D13" s="37" t="s">
        <v>281</v>
      </c>
    </row>
    <row r="14" spans="1:5">
      <c r="A14" s="37">
        <v>11</v>
      </c>
      <c r="B14" s="37" t="s">
        <v>218</v>
      </c>
      <c r="C14" s="37" t="s">
        <v>181</v>
      </c>
      <c r="D14" s="37" t="s">
        <v>308</v>
      </c>
    </row>
    <row r="15" spans="1:5">
      <c r="A15" s="37">
        <v>12</v>
      </c>
      <c r="B15" s="37" t="s">
        <v>218</v>
      </c>
      <c r="C15" s="37" t="s">
        <v>183</v>
      </c>
      <c r="D15" s="37" t="s">
        <v>241</v>
      </c>
    </row>
    <row r="16" spans="1:5">
      <c r="A16" s="37">
        <v>13</v>
      </c>
      <c r="B16" s="37" t="s">
        <v>218</v>
      </c>
      <c r="C16" s="37" t="s">
        <v>196</v>
      </c>
      <c r="D16" s="37" t="s">
        <v>225</v>
      </c>
    </row>
    <row r="17" spans="1:4">
      <c r="A17" s="37">
        <v>14</v>
      </c>
      <c r="B17" s="37" t="s">
        <v>218</v>
      </c>
      <c r="C17" s="37" t="s">
        <v>196</v>
      </c>
      <c r="D17" s="37" t="s">
        <v>309</v>
      </c>
    </row>
    <row r="18" spans="1:4">
      <c r="A18" s="37">
        <v>15</v>
      </c>
      <c r="B18" s="37" t="s">
        <v>218</v>
      </c>
      <c r="C18" s="37" t="s">
        <v>196</v>
      </c>
      <c r="D18" s="37" t="s">
        <v>287</v>
      </c>
    </row>
    <row r="19" spans="1:4">
      <c r="A19" s="37">
        <v>16</v>
      </c>
      <c r="B19" s="37" t="s">
        <v>218</v>
      </c>
      <c r="C19" s="37" t="s">
        <v>196</v>
      </c>
      <c r="D19" s="37" t="s">
        <v>245</v>
      </c>
    </row>
    <row r="20" spans="1:4">
      <c r="A20" s="37">
        <v>17</v>
      </c>
      <c r="B20" s="37" t="s">
        <v>218</v>
      </c>
      <c r="C20" s="37" t="s">
        <v>196</v>
      </c>
      <c r="D20" s="37" t="s">
        <v>295</v>
      </c>
    </row>
    <row r="21" spans="1:4">
      <c r="A21" s="37">
        <v>18</v>
      </c>
      <c r="B21" s="37" t="s">
        <v>218</v>
      </c>
      <c r="C21" s="37" t="s">
        <v>185</v>
      </c>
      <c r="D21" s="37" t="s">
        <v>310</v>
      </c>
    </row>
    <row r="22" spans="1:4">
      <c r="A22" s="37">
        <v>19</v>
      </c>
      <c r="B22" s="37" t="s">
        <v>218</v>
      </c>
      <c r="C22" s="37" t="s">
        <v>184</v>
      </c>
      <c r="D22" s="37" t="s">
        <v>279</v>
      </c>
    </row>
    <row r="23" spans="1:4">
      <c r="A23" s="37">
        <v>20</v>
      </c>
      <c r="B23" s="37" t="s">
        <v>218</v>
      </c>
      <c r="C23" s="37" t="s">
        <v>186</v>
      </c>
      <c r="D23" s="37" t="s">
        <v>280</v>
      </c>
    </row>
    <row r="24" spans="1:4">
      <c r="A24" s="37">
        <v>21</v>
      </c>
      <c r="B24" s="37" t="s">
        <v>218</v>
      </c>
      <c r="C24" s="37" t="s">
        <v>219</v>
      </c>
      <c r="D24" s="37" t="s">
        <v>311</v>
      </c>
    </row>
    <row r="25" spans="1:4">
      <c r="A25" s="37">
        <v>22</v>
      </c>
      <c r="B25" s="37" t="s">
        <v>208</v>
      </c>
      <c r="C25" s="37" t="s">
        <v>167</v>
      </c>
      <c r="D25" s="37" t="s">
        <v>273</v>
      </c>
    </row>
    <row r="26" spans="1:4">
      <c r="A26" s="37">
        <v>23</v>
      </c>
      <c r="B26" s="37" t="s">
        <v>208</v>
      </c>
      <c r="C26" s="37" t="s">
        <v>168</v>
      </c>
      <c r="D26" s="37" t="s">
        <v>274</v>
      </c>
    </row>
    <row r="27" spans="1:4">
      <c r="A27" s="37">
        <v>24</v>
      </c>
      <c r="B27" s="37" t="s">
        <v>208</v>
      </c>
      <c r="C27" s="37" t="s">
        <v>168</v>
      </c>
      <c r="D27" s="37" t="s">
        <v>293</v>
      </c>
    </row>
    <row r="28" spans="1:4">
      <c r="A28" s="37">
        <v>25</v>
      </c>
      <c r="B28" s="37" t="s">
        <v>208</v>
      </c>
      <c r="C28" s="37" t="s">
        <v>166</v>
      </c>
      <c r="D28" s="37" t="s">
        <v>272</v>
      </c>
    </row>
    <row r="29" spans="1:4">
      <c r="A29" s="37">
        <v>26</v>
      </c>
      <c r="B29" s="37" t="s">
        <v>201</v>
      </c>
      <c r="C29" s="37" t="s">
        <v>143</v>
      </c>
      <c r="D29" s="37" t="s">
        <v>251</v>
      </c>
    </row>
    <row r="30" spans="1:4">
      <c r="A30" s="37">
        <v>27</v>
      </c>
      <c r="B30" s="37" t="s">
        <v>201</v>
      </c>
      <c r="C30" s="37" t="s">
        <v>139</v>
      </c>
      <c r="D30" s="37" t="s">
        <v>250</v>
      </c>
    </row>
    <row r="31" spans="1:4">
      <c r="A31" s="37">
        <v>28</v>
      </c>
      <c r="B31" s="37" t="s">
        <v>201</v>
      </c>
      <c r="C31" s="37" t="s">
        <v>139</v>
      </c>
      <c r="D31" s="37" t="s">
        <v>246</v>
      </c>
    </row>
    <row r="32" spans="1:4">
      <c r="A32" s="37">
        <v>29</v>
      </c>
      <c r="B32" s="37" t="s">
        <v>201</v>
      </c>
      <c r="C32" s="37" t="s">
        <v>142</v>
      </c>
      <c r="D32" s="37" t="s">
        <v>312</v>
      </c>
    </row>
    <row r="33" spans="1:4">
      <c r="A33" s="37">
        <v>30</v>
      </c>
      <c r="B33" s="37" t="s">
        <v>217</v>
      </c>
      <c r="C33" s="37" t="s">
        <v>182</v>
      </c>
      <c r="D33" s="37" t="s">
        <v>313</v>
      </c>
    </row>
    <row r="34" spans="1:4">
      <c r="A34" s="37">
        <v>31</v>
      </c>
      <c r="B34" s="37" t="s">
        <v>217</v>
      </c>
      <c r="C34" s="37" t="s">
        <v>182</v>
      </c>
      <c r="D34" s="37" t="s">
        <v>243</v>
      </c>
    </row>
    <row r="35" spans="1:4">
      <c r="A35" s="37">
        <v>32</v>
      </c>
      <c r="B35" s="37" t="s">
        <v>217</v>
      </c>
      <c r="C35" s="37" t="s">
        <v>182</v>
      </c>
      <c r="D35" s="37" t="s">
        <v>242</v>
      </c>
    </row>
    <row r="36" spans="1:4">
      <c r="A36" s="37">
        <v>33</v>
      </c>
      <c r="B36" s="37" t="s">
        <v>202</v>
      </c>
      <c r="C36" s="37" t="s">
        <v>140</v>
      </c>
      <c r="D36" s="37" t="s">
        <v>247</v>
      </c>
    </row>
    <row r="37" spans="1:4">
      <c r="A37" s="37">
        <v>34</v>
      </c>
      <c r="B37" s="37" t="s">
        <v>202</v>
      </c>
      <c r="C37" s="37" t="s">
        <v>140</v>
      </c>
      <c r="D37" s="37" t="s">
        <v>248</v>
      </c>
    </row>
    <row r="38" spans="1:4">
      <c r="A38" s="37">
        <v>35</v>
      </c>
      <c r="B38" s="37" t="s">
        <v>202</v>
      </c>
      <c r="C38" s="37" t="s">
        <v>140</v>
      </c>
      <c r="D38" s="37" t="s">
        <v>314</v>
      </c>
    </row>
    <row r="39" spans="1:4">
      <c r="A39" s="37">
        <v>36</v>
      </c>
      <c r="B39" s="37" t="s">
        <v>202</v>
      </c>
      <c r="C39" s="37" t="s">
        <v>144</v>
      </c>
      <c r="D39" s="37" t="s">
        <v>252</v>
      </c>
    </row>
    <row r="40" spans="1:4">
      <c r="A40" s="37">
        <v>37</v>
      </c>
      <c r="B40" s="37" t="s">
        <v>202</v>
      </c>
      <c r="C40" s="37" t="s">
        <v>146</v>
      </c>
      <c r="D40" s="37" t="s">
        <v>254</v>
      </c>
    </row>
    <row r="41" spans="1:4">
      <c r="A41" s="37">
        <v>38</v>
      </c>
      <c r="B41" s="37" t="s">
        <v>207</v>
      </c>
      <c r="C41" s="37" t="s">
        <v>162</v>
      </c>
      <c r="D41" s="37" t="s">
        <v>268</v>
      </c>
    </row>
    <row r="42" spans="1:4">
      <c r="A42" s="37">
        <v>39</v>
      </c>
      <c r="B42" s="37" t="s">
        <v>207</v>
      </c>
      <c r="C42" s="37" t="s">
        <v>191</v>
      </c>
      <c r="D42" s="37" t="s">
        <v>315</v>
      </c>
    </row>
    <row r="43" spans="1:4">
      <c r="A43" s="37">
        <v>40</v>
      </c>
      <c r="B43" s="37" t="s">
        <v>207</v>
      </c>
      <c r="C43" s="37" t="s">
        <v>194</v>
      </c>
      <c r="D43" s="37" t="s">
        <v>316</v>
      </c>
    </row>
    <row r="44" spans="1:4">
      <c r="A44" s="37">
        <v>41</v>
      </c>
      <c r="B44" s="37" t="s">
        <v>207</v>
      </c>
      <c r="C44" s="37" t="s">
        <v>188</v>
      </c>
      <c r="D44" s="37" t="s">
        <v>294</v>
      </c>
    </row>
    <row r="45" spans="1:4">
      <c r="A45" s="37">
        <v>42</v>
      </c>
      <c r="B45" s="37" t="s">
        <v>207</v>
      </c>
      <c r="C45" s="37" t="s">
        <v>193</v>
      </c>
      <c r="D45" s="37" t="s">
        <v>317</v>
      </c>
    </row>
    <row r="46" spans="1:4">
      <c r="A46" s="37">
        <v>43</v>
      </c>
      <c r="B46" s="37" t="s">
        <v>207</v>
      </c>
      <c r="C46" s="37" t="s">
        <v>189</v>
      </c>
      <c r="D46" s="37" t="s">
        <v>318</v>
      </c>
    </row>
    <row r="47" spans="1:4">
      <c r="A47" s="37">
        <v>44</v>
      </c>
      <c r="B47" s="37" t="s">
        <v>207</v>
      </c>
      <c r="C47" s="37" t="s">
        <v>160</v>
      </c>
      <c r="D47" s="37" t="s">
        <v>351</v>
      </c>
    </row>
    <row r="48" spans="1:4">
      <c r="A48" s="37">
        <v>45</v>
      </c>
      <c r="B48" s="37" t="s">
        <v>207</v>
      </c>
      <c r="C48" s="37" t="s">
        <v>160</v>
      </c>
      <c r="D48" s="37" t="s">
        <v>319</v>
      </c>
    </row>
    <row r="49" spans="1:4">
      <c r="A49" s="37">
        <v>46</v>
      </c>
      <c r="B49" s="37" t="s">
        <v>207</v>
      </c>
      <c r="C49" s="37" t="s">
        <v>160</v>
      </c>
      <c r="D49" s="37" t="s">
        <v>270</v>
      </c>
    </row>
    <row r="50" spans="1:4">
      <c r="A50" s="37">
        <v>47</v>
      </c>
      <c r="B50" s="37" t="s">
        <v>207</v>
      </c>
      <c r="C50" s="37" t="s">
        <v>160</v>
      </c>
      <c r="D50" s="37" t="s">
        <v>266</v>
      </c>
    </row>
    <row r="51" spans="1:4">
      <c r="A51" s="37">
        <v>48</v>
      </c>
      <c r="B51" s="37" t="s">
        <v>207</v>
      </c>
      <c r="C51" s="37" t="s">
        <v>160</v>
      </c>
      <c r="D51" s="37" t="s">
        <v>320</v>
      </c>
    </row>
    <row r="52" spans="1:4">
      <c r="A52" s="37">
        <v>49</v>
      </c>
      <c r="B52" s="37" t="s">
        <v>207</v>
      </c>
      <c r="C52" s="37" t="s">
        <v>160</v>
      </c>
      <c r="D52" s="37" t="s">
        <v>321</v>
      </c>
    </row>
    <row r="53" spans="1:4">
      <c r="A53" s="37">
        <v>50</v>
      </c>
      <c r="B53" s="37" t="s">
        <v>207</v>
      </c>
      <c r="C53" s="37" t="s">
        <v>160</v>
      </c>
      <c r="D53" s="37" t="s">
        <v>286</v>
      </c>
    </row>
    <row r="54" spans="1:4">
      <c r="A54" s="37">
        <v>51</v>
      </c>
      <c r="B54" s="37" t="s">
        <v>207</v>
      </c>
      <c r="C54" s="37" t="s">
        <v>160</v>
      </c>
      <c r="D54" s="37" t="s">
        <v>265</v>
      </c>
    </row>
    <row r="55" spans="1:4">
      <c r="A55" s="37">
        <v>52</v>
      </c>
      <c r="B55" s="37" t="s">
        <v>207</v>
      </c>
      <c r="C55" s="37" t="s">
        <v>160</v>
      </c>
      <c r="D55" s="37" t="s">
        <v>322</v>
      </c>
    </row>
    <row r="56" spans="1:4">
      <c r="A56" s="37">
        <v>53</v>
      </c>
      <c r="B56" s="37" t="s">
        <v>207</v>
      </c>
      <c r="C56" s="37" t="s">
        <v>160</v>
      </c>
      <c r="D56" s="37" t="s">
        <v>283</v>
      </c>
    </row>
    <row r="57" spans="1:4">
      <c r="A57" s="37">
        <v>54</v>
      </c>
      <c r="B57" s="37" t="s">
        <v>207</v>
      </c>
      <c r="C57" s="37" t="s">
        <v>160</v>
      </c>
      <c r="D57" s="37" t="s">
        <v>323</v>
      </c>
    </row>
    <row r="58" spans="1:4">
      <c r="A58" s="37">
        <v>55</v>
      </c>
      <c r="B58" s="37" t="s">
        <v>207</v>
      </c>
      <c r="C58" s="37" t="s">
        <v>160</v>
      </c>
      <c r="D58" s="37" t="s">
        <v>324</v>
      </c>
    </row>
    <row r="59" spans="1:4">
      <c r="A59" s="37">
        <v>56</v>
      </c>
      <c r="B59" s="37" t="s">
        <v>207</v>
      </c>
      <c r="C59" s="37" t="s">
        <v>160</v>
      </c>
      <c r="D59" s="37" t="s">
        <v>226</v>
      </c>
    </row>
    <row r="60" spans="1:4">
      <c r="A60" s="37">
        <v>57</v>
      </c>
      <c r="B60" s="37" t="s">
        <v>207</v>
      </c>
      <c r="C60" s="37" t="s">
        <v>160</v>
      </c>
      <c r="D60" s="37" t="s">
        <v>325</v>
      </c>
    </row>
    <row r="61" spans="1:4">
      <c r="A61" s="37">
        <v>58</v>
      </c>
      <c r="B61" s="37" t="s">
        <v>207</v>
      </c>
      <c r="C61" s="37" t="s">
        <v>160</v>
      </c>
      <c r="D61" s="37" t="s">
        <v>326</v>
      </c>
    </row>
    <row r="62" spans="1:4">
      <c r="A62" s="37">
        <v>59</v>
      </c>
      <c r="B62" s="37" t="s">
        <v>207</v>
      </c>
      <c r="C62" s="37" t="s">
        <v>160</v>
      </c>
      <c r="D62" s="37" t="s">
        <v>327</v>
      </c>
    </row>
    <row r="63" spans="1:4">
      <c r="A63" s="37">
        <v>60</v>
      </c>
      <c r="B63" s="37" t="s">
        <v>207</v>
      </c>
      <c r="C63" s="37" t="s">
        <v>160</v>
      </c>
      <c r="D63" s="37" t="s">
        <v>328</v>
      </c>
    </row>
    <row r="64" spans="1:4">
      <c r="A64" s="37">
        <v>61</v>
      </c>
      <c r="B64" s="37" t="s">
        <v>207</v>
      </c>
      <c r="C64" s="37" t="s">
        <v>160</v>
      </c>
      <c r="D64" s="37" t="s">
        <v>236</v>
      </c>
    </row>
    <row r="65" spans="1:4">
      <c r="A65" s="37">
        <v>62</v>
      </c>
      <c r="B65" s="37" t="s">
        <v>207</v>
      </c>
      <c r="C65" s="37" t="s">
        <v>164</v>
      </c>
      <c r="D65" s="37" t="s">
        <v>329</v>
      </c>
    </row>
    <row r="66" spans="1:4">
      <c r="A66" s="37">
        <v>63</v>
      </c>
      <c r="B66" s="37" t="s">
        <v>207</v>
      </c>
      <c r="C66" s="37" t="s">
        <v>161</v>
      </c>
      <c r="D66" s="37" t="s">
        <v>267</v>
      </c>
    </row>
    <row r="67" spans="1:4">
      <c r="A67" s="37">
        <v>64</v>
      </c>
      <c r="B67" s="37" t="s">
        <v>207</v>
      </c>
      <c r="C67" s="37" t="s">
        <v>163</v>
      </c>
      <c r="D67" s="37" t="s">
        <v>269</v>
      </c>
    </row>
    <row r="68" spans="1:4">
      <c r="A68" s="37">
        <v>65</v>
      </c>
      <c r="B68" s="37" t="s">
        <v>222</v>
      </c>
      <c r="C68" s="37" t="s">
        <v>197</v>
      </c>
      <c r="D68" s="37" t="s">
        <v>288</v>
      </c>
    </row>
    <row r="69" spans="1:4">
      <c r="A69" s="37">
        <v>66</v>
      </c>
      <c r="B69" s="37" t="s">
        <v>205</v>
      </c>
      <c r="C69" s="37" t="s">
        <v>150</v>
      </c>
      <c r="D69" s="37" t="s">
        <v>330</v>
      </c>
    </row>
    <row r="70" spans="1:4">
      <c r="A70" s="37">
        <v>67</v>
      </c>
      <c r="B70" s="37" t="s">
        <v>205</v>
      </c>
      <c r="C70" s="37" t="s">
        <v>147</v>
      </c>
      <c r="D70" s="37" t="s">
        <v>261</v>
      </c>
    </row>
    <row r="71" spans="1:4">
      <c r="A71" s="37">
        <v>68</v>
      </c>
      <c r="B71" s="37" t="s">
        <v>205</v>
      </c>
      <c r="C71" s="37" t="s">
        <v>147</v>
      </c>
      <c r="D71" s="37" t="s">
        <v>260</v>
      </c>
    </row>
    <row r="72" spans="1:4">
      <c r="A72" s="37">
        <v>69</v>
      </c>
      <c r="B72" s="37" t="s">
        <v>205</v>
      </c>
      <c r="C72" s="37" t="s">
        <v>147</v>
      </c>
      <c r="D72" s="37" t="s">
        <v>257</v>
      </c>
    </row>
    <row r="73" spans="1:4">
      <c r="A73" s="37">
        <v>70</v>
      </c>
      <c r="B73" s="37" t="s">
        <v>205</v>
      </c>
      <c r="C73" s="37" t="s">
        <v>147</v>
      </c>
      <c r="D73" s="37" t="s">
        <v>331</v>
      </c>
    </row>
    <row r="74" spans="1:4">
      <c r="A74" s="37">
        <v>71</v>
      </c>
      <c r="B74" s="37" t="s">
        <v>205</v>
      </c>
      <c r="C74" s="37" t="s">
        <v>147</v>
      </c>
      <c r="D74" s="37" t="s">
        <v>332</v>
      </c>
    </row>
    <row r="75" spans="1:4">
      <c r="A75" s="37">
        <v>72</v>
      </c>
      <c r="B75" s="37" t="s">
        <v>205</v>
      </c>
      <c r="C75" s="37" t="s">
        <v>147</v>
      </c>
      <c r="D75" s="37" t="s">
        <v>262</v>
      </c>
    </row>
    <row r="76" spans="1:4">
      <c r="A76" s="37">
        <v>73</v>
      </c>
      <c r="B76" s="37" t="s">
        <v>205</v>
      </c>
      <c r="C76" s="37" t="s">
        <v>147</v>
      </c>
      <c r="D76" s="37" t="s">
        <v>230</v>
      </c>
    </row>
    <row r="77" spans="1:4">
      <c r="A77" s="37">
        <v>74</v>
      </c>
      <c r="B77" s="37" t="s">
        <v>205</v>
      </c>
      <c r="C77" s="37" t="s">
        <v>147</v>
      </c>
      <c r="D77" s="37" t="s">
        <v>229</v>
      </c>
    </row>
    <row r="78" spans="1:4">
      <c r="A78" s="37">
        <v>75</v>
      </c>
      <c r="B78" s="37" t="s">
        <v>205</v>
      </c>
      <c r="C78" s="37" t="s">
        <v>149</v>
      </c>
      <c r="D78" s="37" t="s">
        <v>256</v>
      </c>
    </row>
    <row r="79" spans="1:4">
      <c r="A79" s="37">
        <v>76</v>
      </c>
      <c r="B79" s="37" t="s">
        <v>205</v>
      </c>
      <c r="C79" s="37" t="s">
        <v>152</v>
      </c>
      <c r="D79" s="37" t="s">
        <v>333</v>
      </c>
    </row>
    <row r="80" spans="1:4">
      <c r="A80" s="37">
        <v>77</v>
      </c>
      <c r="B80" s="37" t="s">
        <v>205</v>
      </c>
      <c r="C80" s="37" t="s">
        <v>151</v>
      </c>
      <c r="D80" s="37" t="s">
        <v>259</v>
      </c>
    </row>
    <row r="81" spans="1:4">
      <c r="A81" s="37">
        <v>78</v>
      </c>
      <c r="B81" s="37" t="s">
        <v>205</v>
      </c>
      <c r="C81" s="37" t="s">
        <v>303</v>
      </c>
      <c r="D81" s="37" t="s">
        <v>258</v>
      </c>
    </row>
    <row r="82" spans="1:4">
      <c r="A82" s="37">
        <v>79</v>
      </c>
      <c r="B82" s="37" t="s">
        <v>205</v>
      </c>
      <c r="C82" s="37" t="s">
        <v>303</v>
      </c>
      <c r="D82" s="37" t="s">
        <v>334</v>
      </c>
    </row>
    <row r="83" spans="1:4">
      <c r="A83" s="37">
        <v>80</v>
      </c>
      <c r="B83" s="37" t="s">
        <v>214</v>
      </c>
      <c r="C83" s="37" t="s">
        <v>154</v>
      </c>
      <c r="D83" s="37" t="s">
        <v>263</v>
      </c>
    </row>
    <row r="84" spans="1:4">
      <c r="A84" s="37">
        <v>81</v>
      </c>
      <c r="B84" s="37" t="s">
        <v>214</v>
      </c>
      <c r="C84" s="37" t="s">
        <v>158</v>
      </c>
      <c r="D84" s="37" t="s">
        <v>235</v>
      </c>
    </row>
    <row r="85" spans="1:4">
      <c r="A85" s="37">
        <v>82</v>
      </c>
      <c r="B85" s="37" t="s">
        <v>214</v>
      </c>
      <c r="C85" s="37" t="s">
        <v>158</v>
      </c>
      <c r="D85" s="37" t="s">
        <v>335</v>
      </c>
    </row>
    <row r="86" spans="1:4">
      <c r="A86" s="37">
        <v>83</v>
      </c>
      <c r="B86" s="37" t="s">
        <v>214</v>
      </c>
      <c r="C86" s="37" t="s">
        <v>158</v>
      </c>
      <c r="D86" s="37" t="s">
        <v>336</v>
      </c>
    </row>
    <row r="87" spans="1:4">
      <c r="A87" s="37">
        <v>84</v>
      </c>
      <c r="B87" s="37" t="s">
        <v>214</v>
      </c>
      <c r="C87" s="37" t="s">
        <v>159</v>
      </c>
      <c r="D87" s="37" t="s">
        <v>234</v>
      </c>
    </row>
    <row r="88" spans="1:4">
      <c r="A88" s="37">
        <v>85</v>
      </c>
      <c r="B88" s="37" t="s">
        <v>216</v>
      </c>
      <c r="C88" s="37" t="s">
        <v>155</v>
      </c>
      <c r="D88" s="37" t="s">
        <v>231</v>
      </c>
    </row>
    <row r="89" spans="1:4">
      <c r="A89" s="37">
        <v>86</v>
      </c>
      <c r="B89" s="37" t="s">
        <v>216</v>
      </c>
      <c r="C89" s="37" t="s">
        <v>157</v>
      </c>
      <c r="D89" s="37" t="s">
        <v>264</v>
      </c>
    </row>
    <row r="90" spans="1:4">
      <c r="A90" s="37">
        <v>87</v>
      </c>
      <c r="B90" s="37" t="s">
        <v>216</v>
      </c>
      <c r="C90" s="37" t="s">
        <v>157</v>
      </c>
      <c r="D90" s="37" t="s">
        <v>337</v>
      </c>
    </row>
    <row r="91" spans="1:4">
      <c r="A91" s="37">
        <v>88</v>
      </c>
      <c r="B91" s="37" t="s">
        <v>216</v>
      </c>
      <c r="C91" s="37" t="s">
        <v>157</v>
      </c>
      <c r="D91" s="37" t="s">
        <v>338</v>
      </c>
    </row>
    <row r="92" spans="1:4">
      <c r="A92" s="37">
        <v>89</v>
      </c>
      <c r="B92" s="37" t="s">
        <v>216</v>
      </c>
      <c r="C92" s="37" t="s">
        <v>157</v>
      </c>
      <c r="D92" s="37" t="s">
        <v>233</v>
      </c>
    </row>
    <row r="93" spans="1:4">
      <c r="A93" s="37">
        <v>90</v>
      </c>
      <c r="B93" s="37" t="s">
        <v>216</v>
      </c>
      <c r="C93" s="37" t="s">
        <v>215</v>
      </c>
      <c r="D93" s="37" t="s">
        <v>339</v>
      </c>
    </row>
    <row r="94" spans="1:4">
      <c r="A94" s="37">
        <v>91</v>
      </c>
      <c r="B94" s="37" t="s">
        <v>216</v>
      </c>
      <c r="C94" s="37" t="s">
        <v>153</v>
      </c>
      <c r="D94" s="37" t="s">
        <v>340</v>
      </c>
    </row>
    <row r="95" spans="1:4">
      <c r="A95" s="37">
        <v>92</v>
      </c>
      <c r="B95" s="37" t="s">
        <v>216</v>
      </c>
      <c r="C95" s="37" t="s">
        <v>156</v>
      </c>
      <c r="D95" s="37" t="s">
        <v>232</v>
      </c>
    </row>
    <row r="96" spans="1:4">
      <c r="A96" s="37">
        <v>93</v>
      </c>
      <c r="B96" s="37" t="s">
        <v>213</v>
      </c>
      <c r="C96" s="37" t="s">
        <v>200</v>
      </c>
      <c r="D96" s="37" t="s">
        <v>292</v>
      </c>
    </row>
    <row r="97" spans="1:4">
      <c r="A97" s="37">
        <v>94</v>
      </c>
      <c r="B97" s="37" t="s">
        <v>213</v>
      </c>
      <c r="C97" s="37" t="s">
        <v>180</v>
      </c>
      <c r="D97" s="37" t="s">
        <v>240</v>
      </c>
    </row>
    <row r="98" spans="1:4">
      <c r="A98" s="37">
        <v>95</v>
      </c>
      <c r="B98" s="37" t="s">
        <v>213</v>
      </c>
      <c r="C98" s="37" t="s">
        <v>178</v>
      </c>
      <c r="D98" s="37" t="s">
        <v>341</v>
      </c>
    </row>
    <row r="99" spans="1:4">
      <c r="A99" s="37">
        <v>96</v>
      </c>
      <c r="B99" s="37" t="s">
        <v>213</v>
      </c>
      <c r="C99" s="37" t="s">
        <v>177</v>
      </c>
      <c r="D99" s="37" t="s">
        <v>342</v>
      </c>
    </row>
    <row r="100" spans="1:4">
      <c r="A100" s="37">
        <v>97</v>
      </c>
      <c r="B100" s="37" t="s">
        <v>209</v>
      </c>
      <c r="C100" s="37" t="s">
        <v>174</v>
      </c>
      <c r="D100" s="37" t="s">
        <v>343</v>
      </c>
    </row>
    <row r="101" spans="1:4">
      <c r="A101" s="37">
        <v>98</v>
      </c>
      <c r="B101" s="37" t="s">
        <v>209</v>
      </c>
      <c r="C101" s="37" t="s">
        <v>165</v>
      </c>
      <c r="D101" s="37" t="s">
        <v>344</v>
      </c>
    </row>
    <row r="102" spans="1:4">
      <c r="A102" s="37">
        <v>99</v>
      </c>
      <c r="B102" s="37" t="s">
        <v>209</v>
      </c>
      <c r="C102" s="37" t="s">
        <v>165</v>
      </c>
      <c r="D102" s="37" t="s">
        <v>271</v>
      </c>
    </row>
    <row r="103" spans="1:4">
      <c r="A103" s="37">
        <v>100</v>
      </c>
      <c r="B103" s="37" t="s">
        <v>209</v>
      </c>
      <c r="C103" s="37" t="s">
        <v>165</v>
      </c>
      <c r="D103" s="37" t="s">
        <v>238</v>
      </c>
    </row>
    <row r="104" spans="1:4">
      <c r="A104" s="37">
        <v>101</v>
      </c>
      <c r="B104" s="37" t="s">
        <v>212</v>
      </c>
      <c r="C104" s="37" t="s">
        <v>176</v>
      </c>
      <c r="D104" s="37" t="s">
        <v>239</v>
      </c>
    </row>
    <row r="105" spans="1:4">
      <c r="A105" s="37">
        <v>102</v>
      </c>
      <c r="B105" s="37" t="s">
        <v>212</v>
      </c>
      <c r="C105" s="37" t="s">
        <v>179</v>
      </c>
      <c r="D105" s="37" t="s">
        <v>345</v>
      </c>
    </row>
    <row r="106" spans="1:4">
      <c r="A106" s="37">
        <v>103</v>
      </c>
      <c r="B106" s="37" t="s">
        <v>206</v>
      </c>
      <c r="C106" s="37" t="s">
        <v>148</v>
      </c>
      <c r="D106" s="37" t="s">
        <v>255</v>
      </c>
    </row>
    <row r="107" spans="1:4">
      <c r="A107" s="37">
        <v>104</v>
      </c>
      <c r="B107" s="37" t="s">
        <v>206</v>
      </c>
      <c r="C107" s="37" t="s">
        <v>148</v>
      </c>
      <c r="D107" s="37" t="s">
        <v>346</v>
      </c>
    </row>
    <row r="108" spans="1:4">
      <c r="A108" s="37">
        <v>105</v>
      </c>
      <c r="B108" s="37" t="s">
        <v>211</v>
      </c>
      <c r="C108" s="37" t="s">
        <v>175</v>
      </c>
      <c r="D108" s="37" t="s">
        <v>347</v>
      </c>
    </row>
    <row r="109" spans="1:4">
      <c r="A109" s="37">
        <v>106</v>
      </c>
      <c r="B109" s="37" t="s">
        <v>211</v>
      </c>
      <c r="C109" s="37" t="s">
        <v>175</v>
      </c>
      <c r="D109" s="37" t="s">
        <v>348</v>
      </c>
    </row>
    <row r="110" spans="1:4">
      <c r="A110" s="37">
        <v>107</v>
      </c>
      <c r="B110" s="37" t="s">
        <v>211</v>
      </c>
      <c r="C110" s="37" t="s">
        <v>175</v>
      </c>
      <c r="D110" s="37" t="s">
        <v>349</v>
      </c>
    </row>
    <row r="111" spans="1:4">
      <c r="A111" s="37">
        <v>108</v>
      </c>
      <c r="B111" s="37" t="s">
        <v>211</v>
      </c>
      <c r="C111" s="37" t="s">
        <v>175</v>
      </c>
      <c r="D111" s="37" t="s">
        <v>352</v>
      </c>
    </row>
    <row r="112" spans="1:4">
      <c r="A112" s="37">
        <v>109</v>
      </c>
      <c r="B112" s="37" t="s">
        <v>203</v>
      </c>
      <c r="C112" s="37" t="s">
        <v>141</v>
      </c>
      <c r="D112" s="37" t="s">
        <v>249</v>
      </c>
    </row>
    <row r="113" spans="1:4">
      <c r="A113" s="37">
        <v>110</v>
      </c>
      <c r="B113" s="37" t="s">
        <v>203</v>
      </c>
      <c r="C113" s="37" t="s">
        <v>171</v>
      </c>
      <c r="D113" s="37" t="s">
        <v>237</v>
      </c>
    </row>
    <row r="114" spans="1:4">
      <c r="A114" s="37">
        <v>111</v>
      </c>
      <c r="B114" s="37" t="s">
        <v>203</v>
      </c>
      <c r="C114" s="37" t="s">
        <v>169</v>
      </c>
      <c r="D114" s="37" t="s">
        <v>350</v>
      </c>
    </row>
    <row r="115" spans="1:4">
      <c r="A115" s="37">
        <v>112</v>
      </c>
      <c r="B115" s="37" t="s">
        <v>203</v>
      </c>
      <c r="C115" s="37" t="s">
        <v>173</v>
      </c>
      <c r="D115" s="37" t="s">
        <v>277</v>
      </c>
    </row>
    <row r="116" spans="1:4">
      <c r="A116" s="37">
        <v>113</v>
      </c>
      <c r="B116" s="37" t="s">
        <v>223</v>
      </c>
      <c r="C116" s="37" t="s">
        <v>199</v>
      </c>
      <c r="D116" s="37" t="s">
        <v>291</v>
      </c>
    </row>
    <row r="117" spans="1:4">
      <c r="A117" s="37">
        <v>114</v>
      </c>
      <c r="B117" s="37" t="s">
        <v>223</v>
      </c>
      <c r="C117" s="37" t="s">
        <v>198</v>
      </c>
      <c r="D117" s="37" t="s">
        <v>224</v>
      </c>
    </row>
    <row r="118" spans="1:4">
      <c r="A118" s="37">
        <v>115</v>
      </c>
      <c r="B118" s="37" t="s">
        <v>223</v>
      </c>
      <c r="C118" s="37" t="s">
        <v>198</v>
      </c>
      <c r="D118" s="37" t="s">
        <v>289</v>
      </c>
    </row>
    <row r="119" spans="1:4">
      <c r="A119" s="37">
        <v>116</v>
      </c>
      <c r="B119" s="37" t="s">
        <v>204</v>
      </c>
      <c r="C119" s="37" t="s">
        <v>145</v>
      </c>
      <c r="D119" s="37" t="s">
        <v>253</v>
      </c>
    </row>
    <row r="120" spans="1:4">
      <c r="A120" s="37">
        <v>117</v>
      </c>
      <c r="B120" s="37" t="s">
        <v>204</v>
      </c>
      <c r="C120" s="37" t="s">
        <v>145</v>
      </c>
      <c r="D120" s="37" t="s">
        <v>228</v>
      </c>
    </row>
    <row r="121" spans="1:4">
      <c r="A121" s="37">
        <v>118</v>
      </c>
      <c r="B121" s="37" t="s">
        <v>220</v>
      </c>
      <c r="C121" s="37" t="s">
        <v>192</v>
      </c>
      <c r="D121" s="37" t="s">
        <v>284</v>
      </c>
    </row>
    <row r="122" spans="1:4">
      <c r="A122" s="37">
        <v>119</v>
      </c>
      <c r="B122" s="37" t="s">
        <v>220</v>
      </c>
      <c r="C122" s="37" t="s">
        <v>190</v>
      </c>
      <c r="D122" s="37" t="s">
        <v>282</v>
      </c>
    </row>
    <row r="123" spans="1:4">
      <c r="A123" s="37">
        <v>120</v>
      </c>
      <c r="B123" s="37" t="s">
        <v>220</v>
      </c>
      <c r="C123" s="37" t="s">
        <v>187</v>
      </c>
      <c r="D123" s="37" t="s">
        <v>285</v>
      </c>
    </row>
    <row r="124" spans="1:4">
      <c r="A124" s="37">
        <v>121</v>
      </c>
      <c r="B124" s="37" t="s">
        <v>220</v>
      </c>
      <c r="C124" s="37" t="s">
        <v>187</v>
      </c>
      <c r="D124" s="37" t="s">
        <v>227</v>
      </c>
    </row>
  </sheetData>
  <pageMargins left="0.27559055118110237" right="0.19685039370078741" top="0.39370078740157483" bottom="0.39370078740157483" header="0.19685039370078741" footer="0.19685039370078741"/>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Документація </vt:lpstr>
      <vt:lpstr>Додаток 1</vt:lpstr>
      <vt:lpstr>Додаток 2</vt:lpstr>
      <vt:lpstr>Додаток 3</vt:lpstr>
      <vt:lpstr>'Додаток 2'!Заголовки_для_печати</vt:lpstr>
      <vt:lpstr>'Додаток 3'!Заголовки_для_печати</vt:lpstr>
      <vt:lpstr>'Додаток 1'!Область_печати</vt:lpstr>
      <vt:lpstr>'Додаток 2'!Область_печати</vt:lpstr>
      <vt:lpstr>'Додаток 3'!Область_печати</vt:lpstr>
      <vt:lpstr>'Документація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2025-05-20T07:53:04Z</dcterms:modified>
</cp:coreProperties>
</file>