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defaultThemeVersion="124226"/>
  <xr:revisionPtr revIDLastSave="0" documentId="13_ncr:1_{2677B7CE-643F-405B-AD97-1E703861BAFC}" xr6:coauthVersionLast="36" xr6:coauthVersionMax="36" xr10:uidLastSave="{00000000-0000-0000-0000-000000000000}"/>
  <bookViews>
    <workbookView xWindow="0" yWindow="0" windowWidth="14430" windowHeight="11640" tabRatio="505" xr2:uid="{00000000-000D-0000-FFFF-FFFF00000000}"/>
  </bookViews>
  <sheets>
    <sheet name="Документація" sheetId="2" r:id="rId1"/>
    <sheet name="Додаток 1" sheetId="7" r:id="rId2"/>
    <sheet name="Додаток 2" sheetId="8" r:id="rId3"/>
  </sheets>
  <definedNames>
    <definedName name="_xlnm.Print_Area" localSheetId="1">'Додаток 1'!$A$1:$J$35</definedName>
    <definedName name="_xlnm.Print_Area" localSheetId="2">'Додаток 2'!$A$1:$F$9</definedName>
    <definedName name="_xlnm.Print_Area" localSheetId="0">Документація!$A$1:$B$44</definedName>
  </definedNames>
  <calcPr calcId="191029"/>
</workbook>
</file>

<file path=xl/calcChain.xml><?xml version="1.0" encoding="utf-8"?>
<calcChain xmlns="http://schemas.openxmlformats.org/spreadsheetml/2006/main">
  <c r="A2" i="7" l="1"/>
  <c r="A2" i="8" l="1"/>
  <c r="G33" i="7"/>
  <c r="G32" i="7"/>
  <c r="G31" i="7"/>
  <c r="G30" i="7"/>
  <c r="G29" i="7"/>
  <c r="A1" i="7"/>
  <c r="K1" i="7"/>
  <c r="K2" i="7"/>
  <c r="G34" i="7" l="1"/>
</calcChain>
</file>

<file path=xl/sharedStrings.xml><?xml version="1.0" encoding="utf-8"?>
<sst xmlns="http://schemas.openxmlformats.org/spreadsheetml/2006/main" count="130" uniqueCount="117">
  <si>
    <t>tender-GKF@foxtrot.kiev.ua</t>
  </si>
  <si>
    <t>Документація процедури закупівлі</t>
  </si>
  <si>
    <t>ПІБ керівника</t>
  </si>
  <si>
    <t>Телефон керівника</t>
  </si>
  <si>
    <t>Юридична адреса</t>
  </si>
  <si>
    <t>Фактична адреса</t>
  </si>
  <si>
    <t xml:space="preserve">Контактна особа </t>
  </si>
  <si>
    <t>Телефон контактної особи</t>
  </si>
  <si>
    <t>Електронна адреса контактної особи</t>
  </si>
  <si>
    <t>Код ЄДРПОУ</t>
  </si>
  <si>
    <t>Телефон компанії</t>
  </si>
  <si>
    <t>Пропозиція кожного Учасника вважається дійсною протягом проведення конкурсної процедури закупівлі, а в разі акцепту пропозиції Учасника - протягом строку виконання договору закупівлі.</t>
  </si>
  <si>
    <t>Офіційний сайт компанії Учасника (за наявності)</t>
  </si>
  <si>
    <t>Публічне розкриття пропозицій не проводиться.</t>
  </si>
  <si>
    <t>ГРУПА КОМПАНІЙ ФОКСТРОТ</t>
  </si>
  <si>
    <t>1. Предмет закупівлі</t>
  </si>
  <si>
    <t>2. Замовник</t>
  </si>
  <si>
    <t>Розмір електронного листа не повинен перевищувати 15 МБ.</t>
  </si>
  <si>
    <t>Тема електронного листа має містити тільки предмет закупівлі.</t>
  </si>
  <si>
    <t>2. Пропозиція не відповідає вимогам щодо предмету закупівлі.</t>
  </si>
  <si>
    <t>3. Внаслідок дії непереборної сили.</t>
  </si>
  <si>
    <t>Учасники процедури закупівлі на запит Замовника надають установчі та фінансові документи в електронному вигляді.</t>
  </si>
  <si>
    <t>Замовник має право звернутися до Учасників за роз’ясненнями змісту їх пропозицій, а також ініціювати будь-які переговори з питань внесення змін до змісту або ціни поданої пропозиції.</t>
  </si>
  <si>
    <t>1. Учасник не відповідає кваліфікаційним критеріям;</t>
  </si>
  <si>
    <t>Замовник відхиляє пропозицію Учасника у разі, якщо:</t>
  </si>
  <si>
    <t>1. Ціна найкращої пропозиції перевищує бюджет закупівлі;</t>
  </si>
  <si>
    <t>2. Відсутня подальша потреба у закупівлі;</t>
  </si>
  <si>
    <t>Замовник має право відмінити закупівлю якщо:</t>
  </si>
  <si>
    <t>Склад пропозиції Учасника:</t>
  </si>
  <si>
    <t>Пропозиція Учасника подається на адресу:</t>
  </si>
  <si>
    <t>3. Зміст та вимоги до оформлення пропозиції Учасника</t>
  </si>
  <si>
    <t>5. Кваліфікаційні критерії до Учасників</t>
  </si>
  <si>
    <t xml:space="preserve">6. Критерії оцінки пропозицій Учасників </t>
  </si>
  <si>
    <t>7. Переговори з Учасником</t>
  </si>
  <si>
    <t>8. Відхилення пропозиції Учасника</t>
  </si>
  <si>
    <t>9. Відміна Замовником процедури закупівлі</t>
  </si>
  <si>
    <t>10. Подача установчих та фінансових документів</t>
  </si>
  <si>
    <t>11. Результати процедури закупівлі</t>
  </si>
  <si>
    <t>12. Умови укладання договору про закупівлю</t>
  </si>
  <si>
    <t>Назва компанії (як у статуті)</t>
  </si>
  <si>
    <t>Будь-які питання стосовно процедури закупівлі прохання надсилати на адресу Тендерного комітету:</t>
  </si>
  <si>
    <t>До участі в процедурі закупівлі приймаються пропозиції від Учасників, які відповідають наступним вимогам:</t>
  </si>
  <si>
    <t>- Комерційна пропозиція (Додаток 1) у форматі Excel.</t>
  </si>
  <si>
    <t>- Сканкопія комерційної пропозиції у форматі Додатку 1, завірена підписом керівника та печаткою.</t>
  </si>
  <si>
    <t>Результати процедури закупівлі повідомляються кожному Учаснику.</t>
  </si>
  <si>
    <t>- Лист у довільній формі про прийняття умов Договору в редакції Замовника або Протокол розбіжностей до Договору.</t>
  </si>
  <si>
    <t>Найменування</t>
  </si>
  <si>
    <t>Витратні матеріали для охоронних систем</t>
  </si>
  <si>
    <r>
      <t xml:space="preserve">Інформація щодо предмету закупівлі, детальні технічні характеристики витратних матеріалів для охоронних систем та обсяги закупівлі зазначені в </t>
    </r>
    <r>
      <rPr>
        <u/>
        <sz val="10"/>
        <color rgb="FF0000FF"/>
        <rFont val="Arial"/>
        <family val="2"/>
        <charset val="204"/>
      </rPr>
      <t>Додатку 1</t>
    </r>
    <r>
      <rPr>
        <sz val="10"/>
        <color theme="1"/>
        <rFont val="Arial"/>
        <family val="2"/>
        <charset val="204"/>
      </rPr>
      <t>.</t>
    </r>
  </si>
  <si>
    <t>2. Мають необхідне обладнання, кваліфікований персонал та досвід в даному напрямку не менше 3 років.</t>
  </si>
  <si>
    <t>Трос "Хвостик" для жорстких датчиків</t>
  </si>
  <si>
    <t xml:space="preserve">Датчик гнучкий двоконтурний акустомагнітний </t>
  </si>
  <si>
    <t>Країна-виробник</t>
  </si>
  <si>
    <t>Компанія-виробник</t>
  </si>
  <si>
    <t>Марка</t>
  </si>
  <si>
    <t>Вартість з ПДВ, грн</t>
  </si>
  <si>
    <t>Річний обсяг, упаковок</t>
  </si>
  <si>
    <t xml:space="preserve">Найменування </t>
  </si>
  <si>
    <t>Вказати основних клієнтів за напрямком даної закупівлі.</t>
  </si>
  <si>
    <t>ІПН</t>
  </si>
  <si>
    <t>Номер витягу з реєстру платників ПДВ</t>
  </si>
  <si>
    <t>Досвід роботи за напрямом предмету закупівлі</t>
  </si>
  <si>
    <t>10 шт.</t>
  </si>
  <si>
    <t xml:space="preserve">Матеріал  - метал з вініловим покриттям. Розмір - 200 мм. Колір чорний. Механічна стійкість до розриву з використанням фізичної сили без використання спеціалізованого інструменту. </t>
  </si>
  <si>
    <t>упаковка</t>
  </si>
  <si>
    <t>RF 8.2mhz. Матеріал корпусу - пластик ABS первинний. Колір чорний. Механічна стійкість до падіння з висоти до 2 метрів. Замок "3 BALL", Super Lock. Матеріал котушки контура -  мідь
Датчик повинен витримувати довготривалий контакт з антеною. Розмір 48х43х17мм.</t>
  </si>
  <si>
    <t xml:space="preserve">Мітка, що деактивує AM 58khz. Подвійний резонатор.
Колір білий. Виконання - штрих-код (або біла)
Забезпечення надійного довготривалого клейового кріплення на будь-яку поверхню, не допускається часткове відклеювання впродовж тривалого періоду. </t>
  </si>
  <si>
    <t xml:space="preserve">Датчик гнучкий радіочастотний, що деактивується 40х40 мм </t>
  </si>
  <si>
    <t>Кількість для тестування</t>
  </si>
  <si>
    <t>Візуалізація</t>
  </si>
  <si>
    <t>Технічні характеристики</t>
  </si>
  <si>
    <t>Фасування, шт/уп.</t>
  </si>
  <si>
    <t>Одиниці вимірювання</t>
  </si>
  <si>
    <t>Додаток 2. Технічні характеристики пакувальних матеріалів</t>
  </si>
  <si>
    <r>
      <t xml:space="preserve">Детальні технічні характеристики витратних матеріалів зазначені в </t>
    </r>
    <r>
      <rPr>
        <u/>
        <sz val="10"/>
        <color rgb="FF0000FF"/>
        <rFont val="Arial"/>
        <family val="2"/>
        <charset val="204"/>
      </rPr>
      <t>Додатку 2</t>
    </r>
    <r>
      <rPr>
        <sz val="10"/>
        <color theme="1"/>
        <rFont val="Arial"/>
        <family val="2"/>
        <charset val="204"/>
      </rPr>
      <t>.</t>
    </r>
  </si>
  <si>
    <t>Відвантаження і замовлення здійснюється на підставі заявок Замовника.</t>
  </si>
  <si>
    <r>
      <t xml:space="preserve">Наданий в рамках проведення процедури закупівлі зразок буде зафіксовано, всі поставки мають відповідати наданому зразку. </t>
    </r>
    <r>
      <rPr>
        <i/>
        <sz val="10"/>
        <rFont val="Arial"/>
        <family val="2"/>
        <charset val="204"/>
      </rPr>
      <t>Підтвердити</t>
    </r>
  </si>
  <si>
    <t>Датчик акустомагнітний жорсткий Micro Pencil Tag 4.5 см (використовується з тросом типу "хвостик)</t>
  </si>
  <si>
    <t>Метою даної процедури закупівлі є вибір постачальника одноразових, багаторазових, жорстких та м'яких датчиків для акустомагнітних та радіочастотних систем, які використовуються в магазинах мережі Фокстрот як витратні матеріали у складі систем захисту від крадіжок товару.</t>
  </si>
  <si>
    <r>
      <t xml:space="preserve">Учасник обов'язково має надати зразки витратних матеріалів, у кількості зазначеній в </t>
    </r>
    <r>
      <rPr>
        <u/>
        <sz val="10"/>
        <color rgb="FF0000FF"/>
        <rFont val="Arial"/>
        <family val="2"/>
        <charset val="204"/>
      </rPr>
      <t>Додатку 2</t>
    </r>
    <r>
      <rPr>
        <sz val="10"/>
        <color theme="1"/>
        <rFont val="Arial"/>
        <family val="2"/>
        <charset val="204"/>
      </rPr>
      <t>, для перевірки технічних параметрів, розмірів, якості.</t>
    </r>
  </si>
  <si>
    <t>Для отримання контактних даних для передачі зразків, Учасник має підтвердити готовність надання зразків на адресу Тендерного комітету:</t>
  </si>
  <si>
    <r>
      <t xml:space="preserve">Одночасно з поданням комерційної пропозиції Учасник має надати зразки витратних матеріалів, у кількості зазначеній в Додатку 2.
</t>
    </r>
    <r>
      <rPr>
        <i/>
        <sz val="10"/>
        <color theme="1"/>
        <rFont val="Arial"/>
        <family val="2"/>
        <charset val="204"/>
      </rPr>
      <t>Кожен зразок Товару має містити інформацію:
  - найменування Товару з Додатку 1;
  - найменування компанії-учасника.
Надання зразків є обов'язковою вимогою до участників.
Цінові пропозиції без зразків розглядатися не будуть. Зразки товарів не повертаються.</t>
    </r>
  </si>
  <si>
    <t>- Копії документів, що підтверджують відповідність / якість товару..</t>
  </si>
  <si>
    <t>Критеріями вибору переможця є:
- відповідність вимогам щодо предмету закупівлі;
- якість наданих зразків;
- строк поставки;
- мінімальна вартість пропозиції.</t>
  </si>
  <si>
    <t>2 упаковки</t>
  </si>
  <si>
    <t>1 упаковка</t>
  </si>
  <si>
    <t xml:space="preserve">Датчик жорсткий 40х50 мм, чорний </t>
  </si>
  <si>
    <t>Датчик акустомагнітний жорсткий Micro Pencil Tag 4.5 см</t>
  </si>
  <si>
    <t>Система акустомагнітна, матеріал корпусу - пластик, розмір 45х20х12 мм. Замок Super Lock. Датчик повинен витримувати довготривалий контакт з антеною.Механічна стійкість до падіння з висоти до 2 метрів</t>
  </si>
  <si>
    <t>Датчик гнучкий радіочастотний, що деактивується</t>
  </si>
  <si>
    <t xml:space="preserve">Датчик гнучкий двоконтурний акустомагнітний, що деактивується </t>
  </si>
  <si>
    <t xml:space="preserve">Ціна за упаковку з ПДВ, грн </t>
  </si>
  <si>
    <t>Періодичність замовлення, упаковок</t>
  </si>
  <si>
    <t>щоквартально</t>
  </si>
  <si>
    <t>раз у півроку</t>
  </si>
  <si>
    <t>Підтвердити прийняття умов договору в редакції Замовника або надати Протокол узгодження розбіжностей.
Проект договору додатється</t>
  </si>
  <si>
    <t>Оплата здійснюється протягом 30 календарних днів після поставки товару на склад Покупця, на підставі повного комплекту платіжних документів та зареєстрованої податкової накладної. (п.8.1)</t>
  </si>
  <si>
    <t>Фіксація вартості товару в національній валюті, гривні протягом дії договору (п 7).
У разі наявності прив'язки до курсу валюти вказати: 
1. чітку схему/формулу перерахунку вартості товару за курсом НБУ як в сторону збільшення так і в сторону зменшення;
2. назву валюти;
3. курс валюти НБУ на дату подання даної пропозиції.</t>
  </si>
  <si>
    <t>4. Дата подання зразків і пропозиції та строк її дії</t>
  </si>
  <si>
    <t>1. Зареєстровані на території України, 
крім тих, кінцевим бенефіціаром яких є фізичні чи юридичні особи Російської Федерації чи Республіки Білорусь.</t>
  </si>
  <si>
    <t>Етикетка, що деактивує RF 8.2mhz. Розмір - 40х40 мм. Колір білий. Виконання - штрих-код. Забезпечення надійного довготривалого клейового кріплення на будь-яку поверхню, не допускається часткове відклеювання впродовж тривалого періоду (більше півроку), не більше 3% браку в рулоні. Q - чинник &gt; 80. Датчик повинен витримувати довготривалий контакт з антеною без деактивації.</t>
  </si>
  <si>
    <t>Адреса доставки тестових зразків: м. Київ, 04112, вул. Дорогожицька,1, 6 поверх.</t>
  </si>
  <si>
    <t>зразки мають бути доставлені 2 червня 2025 р. до 16:00</t>
  </si>
  <si>
    <t>Гарантійний строк - 12 місяців з дати поставки. 
В разі виявлення неякісної етиктетки/жорст. датчика (такої, що не спрацьовує більше 15-20% в рулоні) протягом 30 календарних  днів з дати поставки, Постачальник забезпечує її заміну за власний рахунок в місці її кінцевого зберігання  та викорситання (магазин) ( п. 6.1)</t>
  </si>
  <si>
    <t>Товар повинен бути запакований в коробку, що захищає від пошкодження і забруднення при перевезенні, придатну для складського стелажного зберігання, кожна упаковка повинна бути промаркована інформацією щодо товару, а саме:
- найменування товару;
- кількість виробів в упаковці;
- штрих-код в системі EAN13.
Кожна окрема упаковка має бути промаркована штрих кодом в системі EAN 13. (п.3 Додатку 1 до Договору)</t>
  </si>
  <si>
    <r>
      <t xml:space="preserve">Строк поставки - не більше 5 календарних днів від дати Замовлення. 
Замовлення формується 20-25 числа кожного 3-го місяця на наступний квартал. Постачальник має забезпечити наявність квартального об'єму на складі. </t>
    </r>
    <r>
      <rPr>
        <i/>
        <sz val="10"/>
        <rFont val="Arial"/>
        <family val="2"/>
        <charset val="204"/>
      </rPr>
      <t>Підтвердити або вказати свої умови</t>
    </r>
    <r>
      <rPr>
        <sz val="10"/>
        <rFont val="Arial"/>
        <family val="2"/>
        <charset val="204"/>
      </rPr>
      <t xml:space="preserve"> (п.4.2)</t>
    </r>
  </si>
  <si>
    <t>На об'єктах Замовника встановлені: 
Радіочастотні типу: Detex Line Market Profitag Refton Slim Skill. 
Акустомагнітні системи: Detex Line Magnum, Amerton-Line RS-Dual Max, Amerton Slim-RS Glass Design Standart, Profitag Amerton Line, Profitag Amerton Glass.</t>
  </si>
  <si>
    <t>Всього вартість закупівлі, грн з ПДВ</t>
  </si>
  <si>
    <t>tender-1187@foxtrot.ua</t>
  </si>
  <si>
    <t>Умови Договору мають відповідати акцептованій пропозиції Учасника.
Замовник має право змінити обсяг закупівлі товару, відповідно до виробничих потреб без зміни акцептованої ціни.
Проект договору додається.</t>
  </si>
  <si>
    <t>ТЗ_1</t>
  </si>
  <si>
    <t>ТЗ_2</t>
  </si>
  <si>
    <t>ТЗ_3</t>
  </si>
  <si>
    <t>ТЗ_4</t>
  </si>
  <si>
    <t>ТЗ_5</t>
  </si>
  <si>
    <t>Датчик жорсткий 40х50 мм, чорний радіочастотний
(використовується з тросом типу "хвостик)</t>
  </si>
  <si>
    <r>
      <t xml:space="preserve">Доставка товару за рахунок Постачальника на склад Замовника за адресою:  Київська обл., Бучанський район, село Синяк, вул. Київська.80  (п.2.3). </t>
    </r>
    <r>
      <rPr>
        <i/>
        <sz val="10"/>
        <rFont val="Arial"/>
        <family val="2"/>
        <charset val="204"/>
      </rPr>
      <t>Підтвердити</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</si>
</sst>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 #,##0.00\ &quot;₴&quot;_-;\-* #,##0.00\ &quot;₴&quot;_-;_-* &quot;-&quot;??\ &quot;₴&quot;_-;_-@_-"/>
    <numFmt numFmtId="43" formatCode="_-* #,##0.00\ _₴_-;\-* #,##0.00\ _₴_-;_-* &quot;-&quot;??\ _₴_-;_-@_-"/>
    <numFmt numFmtId="164" formatCode="_-* #,##0.00_-;\-* #,##0.00_-;_-* &quot;-&quot;??_-;_-@_-"/>
    <numFmt numFmtId="165" formatCode="_-* #,##0.00\ _₽_-;\-* #,##0.00\ _₽_-;_-* &quot;-&quot;??\ _₽_-;_-@_-"/>
    <numFmt numFmtId="166" formatCode="_-* #,##0.00_р_._-;\-* #,##0.00_р_._-;_-* &quot;-&quot;??_р_._-;_-@_-"/>
    <numFmt numFmtId="167" formatCode="[$-FC22]d\ mmmm\ yyyy&quot; р.&quot;;@"/>
    <numFmt numFmtId="168" formatCode="_-* #,##0\ _г_р_н_._-;\-* #,##0\ _г_р_н_._-;_-* &quot;-&quot;\ _г_р_н_._-;_-@_-"/>
    <numFmt numFmtId="169" formatCode="_-* #,##0.00\ _г_р_н_._-;\-* #,##0.00\ _г_р_н_._-;_-* &quot;-&quot;??\ _г_р_н_._-;_-@_-"/>
    <numFmt numFmtId="170" formatCode="_-* #,##0\ &quot;грн.&quot;_-;\-* #,##0\ &quot;грн.&quot;_-;_-* &quot;-&quot;\ &quot;грн.&quot;_-;_-@_-"/>
    <numFmt numFmtId="171" formatCode="_-* #,##0.00\ &quot;грн.&quot;_-;\-* #,##0.00\ &quot;грн.&quot;_-;_-* &quot;-&quot;??\ &quot;грн.&quot;_-;_-@_-"/>
    <numFmt numFmtId="172" formatCode="#,##0;[Red]\-#,##0;;&quot;Error: Entry must be a number&quot;"/>
    <numFmt numFmtId="173" formatCode="#,##0;\(#,##0\)"/>
    <numFmt numFmtId="174" formatCode="[=0]\ &quot;0%&quot;;;0.00%"/>
    <numFmt numFmtId="175" formatCode="[=0]&quot; 0%&quot;;[&lt;0]General;0.00%"/>
    <numFmt numFmtId="176" formatCode="#,##0;\-#,##0;;&quot;Agency Cost&quot;"/>
    <numFmt numFmtId="177" formatCode="[=0]\ &quot;0.000&quot;;;0.000"/>
    <numFmt numFmtId="178" formatCode="[=0]&quot; 0.000&quot;;[&lt;0]General;0.000"/>
    <numFmt numFmtId="179" formatCode="_-* #,##0.00&quot;р.&quot;_-;\-* #,##0.00&quot;р.&quot;_-;_-* \-??&quot;р.&quot;_-;_-@_-"/>
    <numFmt numFmtId="180" formatCode="[&lt;=9999999]0##\-##\-##;\(0##\)\ ###\-##\-##"/>
    <numFmt numFmtId="181" formatCode="_-* #,##0_р_._-;\-* #,##0_р_._-;_-* &quot;-&quot;??_р_._-;_-@_-"/>
  </numFmts>
  <fonts count="4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Arial Cyr"/>
      <family val="2"/>
      <charset val="204"/>
    </font>
    <font>
      <sz val="10"/>
      <name val="Arial"/>
      <family val="2"/>
      <charset val="204"/>
    </font>
    <font>
      <b/>
      <sz val="10"/>
      <name val="Pragmatica"/>
      <charset val="204"/>
    </font>
    <font>
      <sz val="10"/>
      <name val="Helv"/>
    </font>
    <font>
      <sz val="11"/>
      <color indexed="8"/>
      <name val="Calibri"/>
      <family val="2"/>
      <charset val="204"/>
    </font>
    <font>
      <u/>
      <sz val="10"/>
      <color indexed="36"/>
      <name val="Arial"/>
      <family val="2"/>
    </font>
    <font>
      <b/>
      <sz val="16"/>
      <name val="Helv"/>
    </font>
    <font>
      <b/>
      <sz val="16"/>
      <name val="Arial"/>
      <family val="2"/>
      <charset val="204"/>
    </font>
    <font>
      <u/>
      <sz val="10"/>
      <color indexed="12"/>
      <name val="Arial Cyr"/>
      <charset val="204"/>
    </font>
    <font>
      <sz val="11"/>
      <name val="UkrainianJournal"/>
      <charset val="204"/>
    </font>
    <font>
      <sz val="8"/>
      <name val="Helv"/>
    </font>
    <font>
      <sz val="8"/>
      <name val="Arial"/>
      <family val="2"/>
      <charset val="204"/>
    </font>
    <font>
      <sz val="10"/>
      <name val="Arial"/>
      <family val="2"/>
    </font>
    <font>
      <sz val="10"/>
      <name val="MS Sans Serif"/>
      <family val="2"/>
      <charset val="204"/>
    </font>
    <font>
      <b/>
      <sz val="10"/>
      <name val="Helv"/>
    </font>
    <font>
      <b/>
      <sz val="10"/>
      <name val="Arial"/>
      <family val="2"/>
      <charset val="204"/>
    </font>
    <font>
      <b/>
      <sz val="8"/>
      <name val="TypeTimes"/>
      <charset val="204"/>
    </font>
    <font>
      <sz val="12"/>
      <name val="Times New Roman Cyr"/>
      <family val="1"/>
      <charset val="204"/>
    </font>
    <font>
      <sz val="10"/>
      <name val="NewtonCTT"/>
      <charset val="204"/>
    </font>
    <font>
      <i/>
      <sz val="10"/>
      <name val="Arial"/>
      <family val="2"/>
      <charset val="204"/>
    </font>
    <font>
      <sz val="11"/>
      <color theme="1"/>
      <name val="Calibri"/>
      <family val="2"/>
      <scheme val="minor"/>
    </font>
    <font>
      <u/>
      <sz val="11"/>
      <color theme="10"/>
      <name val="Calibri"/>
      <family val="2"/>
      <scheme val="minor"/>
    </font>
    <font>
      <sz val="11"/>
      <color theme="1"/>
      <name val="Calibri"/>
      <family val="2"/>
      <charset val="204"/>
      <scheme val="minor"/>
    </font>
    <font>
      <sz val="10"/>
      <color theme="1"/>
      <name val="Arial"/>
      <family val="2"/>
      <charset val="204"/>
    </font>
    <font>
      <u/>
      <sz val="10"/>
      <color theme="10"/>
      <name val="Arial"/>
      <family val="2"/>
      <charset val="204"/>
    </font>
    <font>
      <b/>
      <sz val="10"/>
      <color theme="1"/>
      <name val="Arial"/>
      <family val="2"/>
      <charset val="204"/>
    </font>
    <font>
      <sz val="11"/>
      <color rgb="FF000000"/>
      <name val="Calibri"/>
      <family val="2"/>
      <charset val="204"/>
    </font>
    <font>
      <sz val="11"/>
      <color indexed="8"/>
      <name val="Calibri"/>
      <family val="2"/>
      <scheme val="minor"/>
    </font>
    <font>
      <sz val="10"/>
      <color rgb="FF000000"/>
      <name val="Arial"/>
      <family val="2"/>
      <charset val="204"/>
    </font>
    <font>
      <i/>
      <sz val="10"/>
      <color theme="1"/>
      <name val="Arial"/>
      <family val="2"/>
      <charset val="204"/>
    </font>
    <font>
      <u/>
      <sz val="10"/>
      <color rgb="FF0000FF"/>
      <name val="Arial"/>
      <family val="2"/>
      <charset val="204"/>
    </font>
    <font>
      <sz val="10"/>
      <color indexed="8"/>
      <name val="Arial"/>
      <family val="2"/>
      <charset val="204"/>
    </font>
    <font>
      <sz val="10"/>
      <name val="Tahoma"/>
      <family val="2"/>
      <charset val="204"/>
    </font>
    <font>
      <sz val="8"/>
      <color rgb="FFC00000"/>
      <name val="Arial"/>
      <family val="2"/>
      <charset val="204"/>
    </font>
    <font>
      <u/>
      <sz val="9"/>
      <color indexed="12"/>
      <name val="Arial Cyr"/>
      <charset val="204"/>
    </font>
    <font>
      <sz val="11"/>
      <name val="Arial"/>
      <family val="2"/>
      <charset val="204"/>
    </font>
    <font>
      <b/>
      <sz val="11"/>
      <name val="Arial"/>
      <family val="2"/>
      <charset val="204"/>
    </font>
    <font>
      <sz val="9"/>
      <color theme="1"/>
      <name val="Arial"/>
      <family val="2"/>
      <charset val="204"/>
    </font>
    <font>
      <sz val="9"/>
      <name val="Arial"/>
      <family val="2"/>
      <charset val="204"/>
    </font>
    <font>
      <sz val="10"/>
      <name val="Times New Roman"/>
      <family val="1"/>
      <charset val="204"/>
    </font>
  </fonts>
  <fills count="14">
    <fill>
      <patternFill patternType="none"/>
    </fill>
    <fill>
      <patternFill patternType="gray125"/>
    </fill>
    <fill>
      <patternFill patternType="solid">
        <fgColor indexed="9"/>
        <bgColor indexed="15"/>
      </patternFill>
    </fill>
    <fill>
      <patternFill patternType="solid">
        <fgColor indexed="9"/>
        <bgColor indexed="26"/>
      </patternFill>
    </fill>
    <fill>
      <patternFill patternType="mediumGray">
        <fgColor indexed="9"/>
        <bgColor indexed="11"/>
      </patternFill>
    </fill>
    <fill>
      <patternFill patternType="solid">
        <fgColor indexed="44"/>
        <bgColor indexed="22"/>
      </patternFill>
    </fill>
    <fill>
      <patternFill patternType="gray0625">
        <fgColor indexed="9"/>
        <bgColor indexed="13"/>
      </patternFill>
    </fill>
    <fill>
      <patternFill patternType="solid">
        <fgColor indexed="34"/>
        <bgColor indexed="13"/>
      </patternFill>
    </fill>
    <fill>
      <patternFill patternType="darkGray">
        <fgColor indexed="9"/>
        <bgColor indexed="13"/>
      </patternFill>
    </fill>
    <fill>
      <patternFill patternType="solid">
        <fgColor indexed="26"/>
        <bgColor indexed="43"/>
      </patternFill>
    </fill>
    <fill>
      <patternFill patternType="solid">
        <fgColor indexed="9"/>
        <bgColor indexed="13"/>
      </patternFill>
    </fill>
    <fill>
      <patternFill patternType="solid">
        <fgColor rgb="FFCCFFCC"/>
        <bgColor indexed="64"/>
      </patternFill>
    </fill>
    <fill>
      <patternFill patternType="solid">
        <fgColor theme="9" tint="0.79998168889431442"/>
        <bgColor indexed="64"/>
      </patternFill>
    </fill>
    <fill>
      <patternFill patternType="solid">
        <fgColor theme="0"/>
        <bgColor indexed="64"/>
      </patternFill>
    </fill>
  </fills>
  <borders count="23">
    <border>
      <left/>
      <right/>
      <top/>
      <bottom/>
      <diagonal/>
    </border>
    <border>
      <left style="thin">
        <color indexed="12"/>
      </left>
      <right style="thin">
        <color indexed="12"/>
      </right>
      <top style="thin">
        <color indexed="12"/>
      </top>
      <bottom style="thin">
        <color indexed="12"/>
      </bottom>
      <diagonal/>
    </border>
    <border>
      <left style="thin">
        <color indexed="64"/>
      </left>
      <right style="thin">
        <color indexed="64"/>
      </right>
      <top/>
      <bottom style="thin">
        <color indexed="64"/>
      </bottom>
      <diagonal/>
    </border>
    <border>
      <left style="thin">
        <color indexed="18"/>
      </left>
      <right style="thin">
        <color indexed="18"/>
      </right>
      <top style="thin">
        <color indexed="18"/>
      </top>
      <bottom style="thin">
        <color indexed="18"/>
      </bottom>
      <diagonal/>
    </border>
    <border>
      <left/>
      <right/>
      <top/>
      <bottom style="hair">
        <color indexed="21"/>
      </bottom>
      <diagonal/>
    </border>
    <border>
      <left style="thin">
        <color indexed="8"/>
      </left>
      <right style="thin">
        <color indexed="8"/>
      </right>
      <top style="thin">
        <color indexed="8"/>
      </top>
      <bottom style="thin">
        <color indexed="8"/>
      </bottom>
      <diagonal/>
    </border>
    <border>
      <left/>
      <right/>
      <top/>
      <bottom style="hair">
        <color indexed="11"/>
      </bottom>
      <diagonal/>
    </border>
    <border>
      <left/>
      <right/>
      <top/>
      <bottom style="hair">
        <color indexed="57"/>
      </bottom>
      <diagonal/>
    </border>
    <border>
      <left style="medium">
        <color indexed="10"/>
      </left>
      <right style="medium">
        <color indexed="10"/>
      </right>
      <top style="medium">
        <color indexed="10"/>
      </top>
      <bottom style="medium">
        <color indexed="10"/>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diagonal/>
    </border>
    <border>
      <left style="thin">
        <color theme="0" tint="-0.249977111117893"/>
      </left>
      <right/>
      <top/>
      <bottom style="thin">
        <color theme="0" tint="-0.24997711111789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236">
    <xf numFmtId="0" fontId="0" fillId="0" borderId="0"/>
    <xf numFmtId="0" fontId="8" fillId="0" borderId="0"/>
    <xf numFmtId="37" fontId="9" fillId="2" borderId="1">
      <protection hidden="1"/>
    </xf>
    <xf numFmtId="37" fontId="7" fillId="3" borderId="1">
      <protection hidden="1"/>
    </xf>
    <xf numFmtId="37" fontId="7" fillId="3" borderId="1">
      <protection hidden="1"/>
    </xf>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71" fontId="5" fillId="0" borderId="0" applyFont="0" applyFill="0" applyBorder="0" applyAlignment="0" applyProtection="0"/>
    <xf numFmtId="37" fontId="9" fillId="4" borderId="0" applyNumberFormat="0" applyBorder="0" applyAlignment="0">
      <alignment horizontal="center"/>
      <protection hidden="1"/>
    </xf>
    <xf numFmtId="0" fontId="7" fillId="5" borderId="0" applyNumberFormat="0" applyBorder="0" applyAlignment="0">
      <protection hidden="1"/>
    </xf>
    <xf numFmtId="172" fontId="9" fillId="6" borderId="1">
      <alignment horizontal="right"/>
      <protection locked="0"/>
    </xf>
    <xf numFmtId="172" fontId="7" fillId="7" borderId="1">
      <alignment horizontal="right"/>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pplyNumberFormat="0" applyFill="0" applyBorder="0" applyAlignment="0" applyProtection="0">
      <alignment vertical="top"/>
      <protection locked="0"/>
    </xf>
    <xf numFmtId="37" fontId="9" fillId="6" borderId="2" applyNumberFormat="0" applyBorder="0">
      <alignment horizontal="left"/>
      <protection locked="0"/>
    </xf>
    <xf numFmtId="0" fontId="7" fillId="7" borderId="0" applyNumberFormat="0" applyBorder="0">
      <alignment horizontal="left"/>
      <protection locked="0"/>
    </xf>
    <xf numFmtId="173" fontId="12" fillId="0" borderId="0">
      <alignment horizontal="left"/>
    </xf>
    <xf numFmtId="173" fontId="13" fillId="0" borderId="0">
      <alignment horizontal="left"/>
    </xf>
    <xf numFmtId="0" fontId="14" fillId="0" borderId="0" applyNumberFormat="0" applyFill="0" applyBorder="0" applyAlignment="0" applyProtection="0">
      <alignment vertical="top"/>
      <protection locked="0"/>
    </xf>
    <xf numFmtId="0" fontId="15" fillId="0" borderId="0"/>
    <xf numFmtId="37" fontId="9" fillId="8" borderId="3">
      <alignment horizontal="center" vertical="center"/>
      <protection hidden="1"/>
    </xf>
    <xf numFmtId="37" fontId="7" fillId="9" borderId="3">
      <alignment horizontal="center" vertical="center"/>
      <protection hidden="1"/>
    </xf>
    <xf numFmtId="37" fontId="7" fillId="9" borderId="3">
      <alignment horizontal="center" vertical="center"/>
      <protection hidden="1"/>
    </xf>
    <xf numFmtId="174" fontId="16" fillId="8" borderId="1">
      <alignment horizontal="right"/>
      <protection locked="0"/>
    </xf>
    <xf numFmtId="175" fontId="17" fillId="9" borderId="1">
      <alignment horizontal="right"/>
      <protection locked="0"/>
    </xf>
    <xf numFmtId="37" fontId="16" fillId="2" borderId="1">
      <alignment vertical="center"/>
      <protection hidden="1"/>
    </xf>
    <xf numFmtId="37" fontId="17" fillId="3" borderId="1">
      <alignment vertical="center"/>
      <protection hidden="1"/>
    </xf>
    <xf numFmtId="37" fontId="17" fillId="3" borderId="1">
      <alignment vertical="center"/>
      <protection hidden="1"/>
    </xf>
    <xf numFmtId="38" fontId="9" fillId="0" borderId="4"/>
    <xf numFmtId="38" fontId="7" fillId="0" borderId="4"/>
    <xf numFmtId="38" fontId="7" fillId="0" borderId="4"/>
    <xf numFmtId="0" fontId="18" fillId="0" borderId="0"/>
    <xf numFmtId="0" fontId="18" fillId="0" borderId="0"/>
    <xf numFmtId="37" fontId="9" fillId="8" borderId="3">
      <alignment vertical="center"/>
      <protection hidden="1"/>
    </xf>
    <xf numFmtId="37" fontId="7" fillId="9" borderId="3">
      <alignment vertical="center"/>
      <protection hidden="1"/>
    </xf>
    <xf numFmtId="37" fontId="7" fillId="9" borderId="3">
      <alignment vertical="center"/>
      <protection hidden="1"/>
    </xf>
    <xf numFmtId="176" fontId="9" fillId="2" borderId="1">
      <alignment horizontal="right"/>
      <protection hidden="1"/>
    </xf>
    <xf numFmtId="176" fontId="7" fillId="3" borderId="1">
      <alignment horizontal="right"/>
      <protection hidden="1"/>
    </xf>
    <xf numFmtId="176" fontId="9" fillId="6" borderId="1">
      <alignment horizontal="right"/>
      <protection locked="0"/>
    </xf>
    <xf numFmtId="176" fontId="7" fillId="7" borderId="1">
      <alignment horizontal="right"/>
      <protection locked="0"/>
    </xf>
    <xf numFmtId="38" fontId="19" fillId="0" borderId="0" applyFont="0" applyFill="0" applyBorder="0" applyAlignment="0" applyProtection="0"/>
    <xf numFmtId="40" fontId="19" fillId="0" borderId="0" applyFont="0" applyFill="0" applyBorder="0" applyAlignment="0" applyProtection="0"/>
    <xf numFmtId="0" fontId="9" fillId="0" borderId="0"/>
    <xf numFmtId="38" fontId="16" fillId="10" borderId="1">
      <alignment vertical="center"/>
      <protection locked="0"/>
    </xf>
    <xf numFmtId="38" fontId="17" fillId="3" borderId="1">
      <alignment vertical="center"/>
      <protection locked="0"/>
    </xf>
    <xf numFmtId="38" fontId="17" fillId="3" borderId="1">
      <alignment vertical="center"/>
      <protection locked="0"/>
    </xf>
    <xf numFmtId="39" fontId="16" fillId="0" borderId="5">
      <alignment horizontal="center" vertical="center"/>
      <protection hidden="1"/>
    </xf>
    <xf numFmtId="39" fontId="17" fillId="0" borderId="5">
      <alignment horizontal="center" vertical="center"/>
      <protection hidden="1"/>
    </xf>
    <xf numFmtId="39" fontId="17" fillId="0" borderId="5">
      <alignment horizontal="center" vertical="center"/>
      <protection hidden="1"/>
    </xf>
    <xf numFmtId="177" fontId="16" fillId="10" borderId="1">
      <alignment vertical="center"/>
      <protection locked="0"/>
    </xf>
    <xf numFmtId="178" fontId="17" fillId="3" borderId="1">
      <alignment vertical="center"/>
      <protection locked="0"/>
    </xf>
    <xf numFmtId="0" fontId="32" fillId="0" borderId="0"/>
    <xf numFmtId="37" fontId="9" fillId="2" borderId="1">
      <alignment horizontal="center"/>
      <protection hidden="1"/>
    </xf>
    <xf numFmtId="37" fontId="7" fillId="3" borderId="1">
      <alignment horizontal="center"/>
      <protection hidden="1"/>
    </xf>
    <xf numFmtId="37" fontId="7" fillId="3" borderId="1">
      <alignment horizontal="center"/>
      <protection hidden="1"/>
    </xf>
    <xf numFmtId="38" fontId="9" fillId="0" borderId="6">
      <alignment vertical="center"/>
      <protection locked="0"/>
    </xf>
    <xf numFmtId="38" fontId="7" fillId="0" borderId="7">
      <alignment vertical="center"/>
      <protection locked="0"/>
    </xf>
    <xf numFmtId="38" fontId="7" fillId="0" borderId="7">
      <alignment vertical="center"/>
      <protection locked="0"/>
    </xf>
    <xf numFmtId="38" fontId="16" fillId="2" borderId="1">
      <alignment horizontal="center" vertical="center"/>
      <protection hidden="1"/>
    </xf>
    <xf numFmtId="38" fontId="17" fillId="3" borderId="1">
      <alignment horizontal="center" vertical="center"/>
      <protection hidden="1"/>
    </xf>
    <xf numFmtId="38" fontId="17" fillId="3" borderId="1">
      <alignment horizontal="center" vertical="center"/>
      <protection hidden="1"/>
    </xf>
    <xf numFmtId="38" fontId="20" fillId="2" borderId="8">
      <alignment vertical="center"/>
      <protection hidden="1"/>
    </xf>
    <xf numFmtId="38" fontId="21" fillId="3" borderId="8">
      <alignment vertical="center"/>
      <protection hidden="1"/>
    </xf>
    <xf numFmtId="38" fontId="21" fillId="3" borderId="8">
      <alignment vertical="center"/>
      <protection hidden="1"/>
    </xf>
    <xf numFmtId="0" fontId="27" fillId="0" borderId="0" applyNumberFormat="0" applyFill="0" applyBorder="0" applyAlignment="0" applyProtection="0"/>
    <xf numFmtId="179" fontId="7" fillId="0" borderId="0" applyFill="0" applyBorder="0" applyAlignment="0" applyProtection="0"/>
    <xf numFmtId="179" fontId="7" fillId="0" borderId="0" applyFill="0" applyBorder="0" applyAlignment="0" applyProtection="0"/>
    <xf numFmtId="179" fontId="7" fillId="0" borderId="0" applyFill="0" applyBorder="0" applyAlignment="0" applyProtection="0"/>
    <xf numFmtId="179" fontId="7" fillId="0" borderId="0" applyFill="0" applyBorder="0" applyAlignment="0" applyProtection="0"/>
    <xf numFmtId="0" fontId="22" fillId="0" borderId="0">
      <alignment horizontal="centerContinuous" vertical="center"/>
    </xf>
    <xf numFmtId="0" fontId="22" fillId="0" borderId="0">
      <alignment horizontal="center" vertical="center"/>
    </xf>
    <xf numFmtId="0" fontId="23" fillId="0" borderId="0"/>
    <xf numFmtId="0" fontId="10" fillId="0" borderId="0"/>
    <xf numFmtId="0" fontId="10" fillId="0" borderId="0"/>
    <xf numFmtId="0" fontId="7" fillId="0" borderId="0"/>
    <xf numFmtId="0" fontId="18" fillId="0" borderId="0"/>
    <xf numFmtId="0" fontId="28" fillId="0" borderId="0"/>
    <xf numFmtId="0" fontId="18" fillId="0" borderId="0"/>
    <xf numFmtId="0" fontId="18" fillId="0" borderId="0"/>
    <xf numFmtId="0" fontId="28" fillId="0" borderId="0"/>
    <xf numFmtId="0" fontId="28" fillId="0" borderId="0"/>
    <xf numFmtId="0" fontId="5" fillId="0" borderId="0"/>
    <xf numFmtId="0" fontId="10" fillId="0" borderId="0"/>
    <xf numFmtId="0" fontId="18" fillId="0" borderId="0"/>
    <xf numFmtId="0" fontId="18" fillId="0" borderId="0"/>
    <xf numFmtId="0" fontId="18" fillId="0" borderId="0"/>
    <xf numFmtId="0" fontId="5" fillId="0" borderId="0"/>
    <xf numFmtId="0" fontId="5" fillId="0" borderId="0"/>
    <xf numFmtId="0" fontId="18" fillId="0" borderId="0"/>
    <xf numFmtId="0" fontId="5" fillId="0" borderId="0"/>
    <xf numFmtId="0" fontId="5"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0" borderId="0"/>
    <xf numFmtId="0" fontId="10" fillId="0" borderId="0"/>
    <xf numFmtId="0" fontId="10" fillId="0" borderId="0"/>
    <xf numFmtId="0" fontId="28" fillId="0" borderId="0"/>
    <xf numFmtId="0" fontId="7" fillId="0" borderId="0"/>
    <xf numFmtId="3" fontId="7" fillId="0" borderId="0">
      <alignment horizontal="center"/>
    </xf>
    <xf numFmtId="0" fontId="28" fillId="0" borderId="0"/>
    <xf numFmtId="0" fontId="28" fillId="0" borderId="0"/>
    <xf numFmtId="0" fontId="28" fillId="0" borderId="0"/>
    <xf numFmtId="0" fontId="33" fillId="0" borderId="0"/>
    <xf numFmtId="0" fontId="5" fillId="0" borderId="0"/>
    <xf numFmtId="0" fontId="6" fillId="0" borderId="0"/>
    <xf numFmtId="0" fontId="28" fillId="0" borderId="0"/>
    <xf numFmtId="0" fontId="28" fillId="0" borderId="0"/>
    <xf numFmtId="0" fontId="28" fillId="0" borderId="0"/>
    <xf numFmtId="0" fontId="6" fillId="0" borderId="0"/>
    <xf numFmtId="0" fontId="26" fillId="0" borderId="0"/>
    <xf numFmtId="0" fontId="10" fillId="0" borderId="0"/>
    <xf numFmtId="0" fontId="28" fillId="0" borderId="0"/>
    <xf numFmtId="0" fontId="28" fillId="0" borderId="0"/>
    <xf numFmtId="0" fontId="6" fillId="0" borderId="0"/>
    <xf numFmtId="0" fontId="6" fillId="0" borderId="0"/>
    <xf numFmtId="0" fontId="10" fillId="0" borderId="0"/>
    <xf numFmtId="0" fontId="10" fillId="0" borderId="0"/>
    <xf numFmtId="0" fontId="10" fillId="0" borderId="0"/>
    <xf numFmtId="0" fontId="10" fillId="0" borderId="0"/>
    <xf numFmtId="0" fontId="10" fillId="0" borderId="0"/>
    <xf numFmtId="0" fontId="10" fillId="0" borderId="0"/>
    <xf numFmtId="0" fontId="28" fillId="0" borderId="0"/>
    <xf numFmtId="0" fontId="28" fillId="0" borderId="0"/>
    <xf numFmtId="0" fontId="10" fillId="0" borderId="0"/>
    <xf numFmtId="0" fontId="10" fillId="0" borderId="0"/>
    <xf numFmtId="0" fontId="6" fillId="0" borderId="0"/>
    <xf numFmtId="0" fontId="7" fillId="0" borderId="0"/>
    <xf numFmtId="38" fontId="19" fillId="0" borderId="0" applyFont="0" applyFill="0" applyBorder="0" applyAlignment="0" applyProtection="0"/>
    <xf numFmtId="3" fontId="24" fillId="0" borderId="9" applyFont="0" applyFill="0" applyBorder="0" applyAlignment="0" applyProtection="0">
      <alignment horizontal="center" vertical="center"/>
      <protection locked="0"/>
    </xf>
    <xf numFmtId="3" fontId="7" fillId="0" borderId="0" applyFill="0" applyBorder="0" applyAlignment="0" applyProtection="0"/>
    <xf numFmtId="40" fontId="19" fillId="0" borderId="0" applyFont="0" applyFill="0" applyBorder="0" applyAlignment="0" applyProtection="0"/>
    <xf numFmtId="0" fontId="16" fillId="0" borderId="9">
      <alignment horizontal="centerContinuous" vertical="center" wrapText="1"/>
    </xf>
    <xf numFmtId="0" fontId="17" fillId="0" borderId="5">
      <alignment horizontal="center" vertical="center" wrapText="1"/>
    </xf>
    <xf numFmtId="166" fontId="26"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8" fillId="0" borderId="0" applyFont="0" applyFill="0" applyBorder="0" applyAlignment="0" applyProtection="0"/>
    <xf numFmtId="166" fontId="26" fillId="0" borderId="0" applyFont="0" applyFill="0" applyBorder="0" applyAlignment="0" applyProtection="0"/>
    <xf numFmtId="43" fontId="26" fillId="0" borderId="0" applyFont="0" applyFill="0" applyBorder="0" applyAlignment="0" applyProtection="0"/>
    <xf numFmtId="165" fontId="2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3" fillId="0" borderId="0"/>
    <xf numFmtId="0" fontId="3"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0" fontId="26"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166" fontId="2"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7" fillId="0" borderId="0"/>
    <xf numFmtId="0" fontId="2" fillId="0" borderId="0"/>
    <xf numFmtId="3" fontId="7" fillId="0" borderId="0">
      <alignment horizontal="center"/>
    </xf>
    <xf numFmtId="164" fontId="26" fillId="0" borderId="0" applyFont="0" applyFill="0" applyBorder="0" applyAlignment="0" applyProtection="0"/>
    <xf numFmtId="44" fontId="26" fillId="0" borderId="0" applyFont="0" applyFill="0" applyBorder="0" applyAlignment="0" applyProtection="0"/>
    <xf numFmtId="0" fontId="1" fillId="0" borderId="0"/>
    <xf numFmtId="0" fontId="5" fillId="0" borderId="0"/>
    <xf numFmtId="0" fontId="1" fillId="0" borderId="0"/>
    <xf numFmtId="0" fontId="38" fillId="0" borderId="0"/>
    <xf numFmtId="0" fontId="1" fillId="0" borderId="0"/>
    <xf numFmtId="0" fontId="40" fillId="0" borderId="0" applyNumberFormat="0" applyFill="0" applyBorder="0" applyAlignment="0" applyProtection="0">
      <alignment vertical="top"/>
      <protection locked="0"/>
    </xf>
    <xf numFmtId="166" fontId="26" fillId="0" borderId="0" applyFont="0" applyFill="0" applyBorder="0" applyAlignment="0" applyProtection="0"/>
    <xf numFmtId="43" fontId="26" fillId="0" borderId="0" applyFont="0" applyFill="0" applyBorder="0" applyAlignment="0" applyProtection="0"/>
    <xf numFmtId="0" fontId="45" fillId="0" borderId="0"/>
  </cellStyleXfs>
  <cellXfs count="91">
    <xf numFmtId="0" fontId="0" fillId="0" borderId="0" xfId="0"/>
    <xf numFmtId="0" fontId="29" fillId="0" borderId="0" xfId="0" applyFont="1" applyBorder="1" applyAlignment="1">
      <alignment vertical="top" wrapText="1"/>
    </xf>
    <xf numFmtId="0" fontId="29" fillId="0" borderId="0" xfId="0" applyFont="1" applyBorder="1" applyAlignment="1">
      <alignment vertical="top"/>
    </xf>
    <xf numFmtId="0" fontId="29" fillId="0" borderId="10" xfId="0" quotePrefix="1" applyFont="1" applyFill="1" applyBorder="1" applyAlignment="1">
      <alignment horizontal="left" vertical="top" wrapText="1" indent="1"/>
    </xf>
    <xf numFmtId="0" fontId="29" fillId="0" borderId="10" xfId="0" applyFont="1" applyFill="1" applyBorder="1" applyAlignment="1">
      <alignment horizontal="left" vertical="top" wrapText="1" indent="1"/>
    </xf>
    <xf numFmtId="0" fontId="29" fillId="0" borderId="0" xfId="0" applyFont="1" applyAlignment="1">
      <alignment vertical="top" wrapText="1"/>
    </xf>
    <xf numFmtId="0" fontId="29" fillId="0" borderId="0" xfId="0" applyFont="1" applyFill="1" applyAlignment="1">
      <alignment vertical="top" wrapText="1"/>
    </xf>
    <xf numFmtId="0" fontId="29" fillId="0" borderId="11" xfId="229" applyFont="1" applyFill="1" applyBorder="1" applyAlignment="1">
      <alignment horizontal="right" vertical="center"/>
    </xf>
    <xf numFmtId="0" fontId="7" fillId="0" borderId="11" xfId="222" applyFont="1" applyFill="1" applyBorder="1" applyAlignment="1">
      <alignment horizontal="left" vertical="center" wrapText="1"/>
    </xf>
    <xf numFmtId="0" fontId="29" fillId="0" borderId="0" xfId="0" applyFont="1" applyAlignment="1">
      <alignment vertical="top"/>
    </xf>
    <xf numFmtId="0" fontId="30" fillId="0" borderId="10" xfId="72" applyFont="1" applyBorder="1" applyAlignment="1">
      <alignment horizontal="left" vertical="top" wrapText="1" indent="1"/>
    </xf>
    <xf numFmtId="0" fontId="21" fillId="0" borderId="18" xfId="0" applyFont="1" applyFill="1" applyBorder="1" applyAlignment="1">
      <alignment horizontal="left" vertical="center" wrapText="1" indent="1"/>
    </xf>
    <xf numFmtId="0" fontId="29" fillId="0" borderId="19" xfId="0" applyFont="1" applyBorder="1" applyAlignment="1">
      <alignment horizontal="left" vertical="center" wrapText="1" indent="1"/>
    </xf>
    <xf numFmtId="0" fontId="29" fillId="0" borderId="2" xfId="0" applyFont="1" applyBorder="1" applyAlignment="1">
      <alignment horizontal="left" vertical="top" wrapText="1" indent="1"/>
    </xf>
    <xf numFmtId="0" fontId="29" fillId="0" borderId="13" xfId="0" applyFont="1" applyFill="1" applyBorder="1" applyAlignment="1">
      <alignment horizontal="left" vertical="top" wrapText="1" indent="1"/>
    </xf>
    <xf numFmtId="0" fontId="29" fillId="0" borderId="10" xfId="0" quotePrefix="1" applyFont="1" applyFill="1" applyBorder="1" applyAlignment="1">
      <alignment horizontal="left" vertical="top" wrapText="1" indent="2"/>
    </xf>
    <xf numFmtId="167" fontId="21" fillId="0" borderId="18" xfId="0" applyNumberFormat="1" applyFont="1" applyFill="1" applyBorder="1" applyAlignment="1">
      <alignment horizontal="left" vertical="top" wrapText="1" indent="1"/>
    </xf>
    <xf numFmtId="0" fontId="29" fillId="0" borderId="19" xfId="0" applyFont="1" applyBorder="1" applyAlignment="1">
      <alignment horizontal="left" vertical="top" wrapText="1" indent="1"/>
    </xf>
    <xf numFmtId="0" fontId="7" fillId="0" borderId="2" xfId="0" applyFont="1" applyBorder="1" applyAlignment="1">
      <alignment horizontal="left" vertical="top" wrapText="1" indent="1"/>
    </xf>
    <xf numFmtId="0" fontId="7" fillId="0" borderId="11" xfId="0" applyFont="1" applyBorder="1" applyAlignment="1">
      <alignment horizontal="left" vertical="top" wrapText="1" indent="1"/>
    </xf>
    <xf numFmtId="0" fontId="29" fillId="0" borderId="18" xfId="0" applyFont="1" applyBorder="1" applyAlignment="1">
      <alignment horizontal="left" vertical="top" wrapText="1" indent="1"/>
    </xf>
    <xf numFmtId="0" fontId="29" fillId="0" borderId="9" xfId="0" applyFont="1" applyBorder="1" applyAlignment="1">
      <alignment horizontal="left" vertical="top" wrapText="1" indent="1"/>
    </xf>
    <xf numFmtId="0" fontId="7" fillId="0" borderId="15" xfId="0" applyFont="1" applyBorder="1" applyAlignment="1">
      <alignment horizontal="left" vertical="top" wrapText="1" indent="1"/>
    </xf>
    <xf numFmtId="0" fontId="35" fillId="0" borderId="10" xfId="0" applyFont="1" applyFill="1" applyBorder="1" applyAlignment="1">
      <alignment horizontal="left" vertical="top" wrapText="1" indent="1"/>
    </xf>
    <xf numFmtId="0" fontId="7" fillId="0" borderId="11" xfId="222" applyFont="1" applyFill="1" applyBorder="1" applyAlignment="1">
      <alignment horizontal="right" vertical="center" wrapText="1"/>
    </xf>
    <xf numFmtId="0" fontId="31" fillId="0" borderId="0" xfId="0" applyFont="1" applyBorder="1" applyAlignment="1">
      <alignment horizontal="left" vertical="top" indent="1"/>
    </xf>
    <xf numFmtId="0" fontId="29" fillId="0" borderId="0" xfId="0" applyFont="1" applyBorder="1" applyAlignment="1">
      <alignment horizontal="left" vertical="top" indent="1"/>
    </xf>
    <xf numFmtId="0" fontId="39" fillId="0" borderId="0" xfId="0" applyFont="1" applyAlignment="1">
      <alignment vertical="top"/>
    </xf>
    <xf numFmtId="0" fontId="7" fillId="0" borderId="11" xfId="174" applyNumberFormat="1" applyFont="1" applyFill="1" applyBorder="1" applyAlignment="1">
      <alignment horizontal="left" vertical="center"/>
    </xf>
    <xf numFmtId="0" fontId="7" fillId="0" borderId="11" xfId="222" applyNumberFormat="1" applyFont="1" applyFill="1" applyBorder="1" applyAlignment="1">
      <alignment horizontal="left" vertical="center"/>
    </xf>
    <xf numFmtId="0" fontId="29" fillId="0" borderId="0" xfId="0" applyFont="1" applyAlignment="1">
      <alignment horizontal="left" vertical="top" wrapText="1" indent="1"/>
    </xf>
    <xf numFmtId="0" fontId="29" fillId="0" borderId="20" xfId="0" applyFont="1" applyBorder="1" applyAlignment="1">
      <alignment horizontal="left" vertical="top" wrapText="1" indent="1"/>
    </xf>
    <xf numFmtId="0" fontId="29" fillId="0" borderId="13" xfId="0" applyFont="1" applyBorder="1" applyAlignment="1">
      <alignment horizontal="left" vertical="top" wrapText="1" indent="1"/>
    </xf>
    <xf numFmtId="0" fontId="29" fillId="0" borderId="10" xfId="0" applyFont="1" applyBorder="1" applyAlignment="1">
      <alignment horizontal="left" vertical="top" wrapText="1" indent="1"/>
    </xf>
    <xf numFmtId="0" fontId="29" fillId="0" borderId="15" xfId="0" applyFont="1" applyBorder="1" applyAlignment="1">
      <alignment horizontal="left" vertical="top" wrapText="1" indent="1"/>
    </xf>
    <xf numFmtId="0" fontId="29" fillId="0" borderId="11" xfId="0" applyFont="1" applyBorder="1" applyAlignment="1">
      <alignment horizontal="left" vertical="top" wrapText="1" indent="1"/>
    </xf>
    <xf numFmtId="167" fontId="21" fillId="13" borderId="19" xfId="0" applyNumberFormat="1" applyFont="1" applyFill="1" applyBorder="1" applyAlignment="1">
      <alignment horizontal="left" vertical="top" wrapText="1" indent="1"/>
    </xf>
    <xf numFmtId="0" fontId="29" fillId="13" borderId="10" xfId="0" quotePrefix="1" applyFont="1" applyFill="1" applyBorder="1" applyAlignment="1">
      <alignment horizontal="left" vertical="top" wrapText="1" indent="2"/>
    </xf>
    <xf numFmtId="0" fontId="7" fillId="12" borderId="11" xfId="230" applyFont="1" applyFill="1" applyBorder="1" applyAlignment="1">
      <alignment horizontal="left" vertical="top" wrapText="1" indent="1"/>
    </xf>
    <xf numFmtId="0" fontId="7" fillId="12" borderId="11" xfId="230" applyFont="1" applyFill="1" applyBorder="1" applyAlignment="1">
      <alignment vertical="top" wrapText="1"/>
    </xf>
    <xf numFmtId="0" fontId="42" fillId="11" borderId="12" xfId="222" applyFont="1" applyFill="1" applyBorder="1" applyAlignment="1">
      <alignment horizontal="left" vertical="center" indent="1"/>
    </xf>
    <xf numFmtId="0" fontId="42" fillId="11" borderId="21" xfId="222" applyFont="1" applyFill="1" applyBorder="1" applyAlignment="1">
      <alignment vertical="center"/>
    </xf>
    <xf numFmtId="0" fontId="42" fillId="11" borderId="22" xfId="222" applyFont="1" applyFill="1" applyBorder="1" applyAlignment="1">
      <alignment vertical="center"/>
    </xf>
    <xf numFmtId="165" fontId="42" fillId="11" borderId="21" xfId="174" applyFont="1" applyFill="1" applyBorder="1" applyAlignment="1">
      <alignment vertical="center"/>
    </xf>
    <xf numFmtId="0" fontId="41" fillId="11" borderId="22" xfId="228" applyFont="1" applyFill="1" applyBorder="1"/>
    <xf numFmtId="0" fontId="31" fillId="13" borderId="0" xfId="0" applyFont="1" applyFill="1" applyBorder="1" applyAlignment="1">
      <alignment horizontal="left" vertical="top" indent="1"/>
    </xf>
    <xf numFmtId="0" fontId="29" fillId="13" borderId="0" xfId="0" applyFont="1" applyFill="1" applyAlignment="1">
      <alignment vertical="top" wrapText="1"/>
    </xf>
    <xf numFmtId="0" fontId="43" fillId="13" borderId="0" xfId="0" applyFont="1" applyFill="1" applyAlignment="1">
      <alignment vertical="top" wrapText="1"/>
    </xf>
    <xf numFmtId="0" fontId="29" fillId="13" borderId="0" xfId="0" applyFont="1" applyFill="1" applyBorder="1" applyAlignment="1">
      <alignment horizontal="left" vertical="top" indent="1"/>
    </xf>
    <xf numFmtId="0" fontId="29" fillId="13" borderId="0" xfId="227" applyFont="1" applyFill="1" applyAlignment="1">
      <alignment vertical="top"/>
    </xf>
    <xf numFmtId="49" fontId="37" fillId="13" borderId="11" xfId="0" applyNumberFormat="1" applyFont="1" applyFill="1" applyBorder="1" applyAlignment="1">
      <alignment horizontal="left" vertical="top" wrapText="1" indent="1"/>
    </xf>
    <xf numFmtId="181" fontId="7" fillId="13" borderId="11" xfId="233" applyNumberFormat="1" applyFont="1" applyFill="1" applyBorder="1" applyAlignment="1" applyProtection="1">
      <alignment vertical="top" wrapText="1"/>
      <protection locked="0"/>
    </xf>
    <xf numFmtId="0" fontId="29" fillId="13" borderId="11" xfId="0" applyFont="1" applyFill="1" applyBorder="1" applyAlignment="1">
      <alignment horizontal="center" vertical="top" wrapText="1"/>
    </xf>
    <xf numFmtId="1" fontId="44" fillId="13" borderId="11" xfId="222" applyNumberFormat="1" applyFont="1" applyFill="1" applyBorder="1" applyAlignment="1">
      <alignment horizontal="left" vertical="top" wrapText="1"/>
    </xf>
    <xf numFmtId="0" fontId="34" fillId="13" borderId="11" xfId="0" applyFont="1" applyFill="1" applyBorder="1" applyAlignment="1">
      <alignment wrapText="1"/>
    </xf>
    <xf numFmtId="0" fontId="29" fillId="13" borderId="11" xfId="0" applyFont="1" applyFill="1" applyBorder="1" applyAlignment="1">
      <alignment horizontal="left" vertical="top" wrapText="1"/>
    </xf>
    <xf numFmtId="0" fontId="29" fillId="13" borderId="11" xfId="0" applyFont="1" applyFill="1" applyBorder="1" applyAlignment="1">
      <alignment wrapText="1"/>
    </xf>
    <xf numFmtId="0" fontId="29" fillId="13" borderId="11" xfId="0" applyFont="1" applyFill="1" applyBorder="1" applyAlignment="1"/>
    <xf numFmtId="0" fontId="29" fillId="13" borderId="0" xfId="227" applyFont="1" applyFill="1" applyAlignment="1">
      <alignment horizontal="left" vertical="top" indent="1"/>
    </xf>
    <xf numFmtId="0" fontId="43" fillId="13" borderId="0" xfId="227" applyFont="1" applyFill="1" applyAlignment="1">
      <alignment vertical="top"/>
    </xf>
    <xf numFmtId="43" fontId="21" fillId="0" borderId="11" xfId="234" applyFont="1" applyFill="1" applyBorder="1" applyAlignment="1">
      <alignment horizontal="right" vertical="center"/>
    </xf>
    <xf numFmtId="43" fontId="21" fillId="0" borderId="13" xfId="234" applyFont="1" applyFill="1" applyBorder="1" applyAlignment="1">
      <alignment horizontal="right" vertical="center"/>
    </xf>
    <xf numFmtId="43" fontId="42" fillId="11" borderId="22" xfId="234" applyFont="1" applyFill="1" applyBorder="1" applyAlignment="1">
      <alignment vertical="center"/>
    </xf>
    <xf numFmtId="43" fontId="7" fillId="0" borderId="11" xfId="234" applyFont="1" applyFill="1" applyBorder="1" applyAlignment="1">
      <alignment horizontal="right" vertical="center"/>
    </xf>
    <xf numFmtId="43" fontId="7" fillId="0" borderId="13" xfId="234" applyFont="1" applyFill="1" applyBorder="1" applyAlignment="1">
      <alignment horizontal="right" vertical="center"/>
    </xf>
    <xf numFmtId="43" fontId="42" fillId="11" borderId="12" xfId="234" applyFont="1" applyFill="1" applyBorder="1" applyAlignment="1"/>
    <xf numFmtId="0" fontId="7" fillId="0" borderId="11" xfId="222" applyFont="1" applyFill="1" applyBorder="1" applyAlignment="1">
      <alignment horizontal="left" vertical="top" wrapText="1" indent="1"/>
    </xf>
    <xf numFmtId="1" fontId="27" fillId="0" borderId="11" xfId="72" quotePrefix="1" applyNumberFormat="1" applyFill="1" applyBorder="1" applyAlignment="1">
      <alignment horizontal="left" vertical="center" wrapText="1"/>
    </xf>
    <xf numFmtId="0" fontId="7" fillId="13" borderId="11" xfId="230" applyFont="1" applyFill="1" applyBorder="1" applyAlignment="1">
      <alignment horizontal="left" vertical="top" wrapText="1" indent="1"/>
    </xf>
    <xf numFmtId="0" fontId="7" fillId="13" borderId="11" xfId="230" applyFont="1" applyFill="1" applyBorder="1" applyAlignment="1">
      <alignment horizontal="left" vertical="top" wrapText="1"/>
    </xf>
    <xf numFmtId="0" fontId="44" fillId="13" borderId="11" xfId="230" applyFont="1" applyFill="1" applyBorder="1" applyAlignment="1">
      <alignment horizontal="left" vertical="top" wrapText="1"/>
    </xf>
    <xf numFmtId="2" fontId="7" fillId="13" borderId="11" xfId="230" applyNumberFormat="1" applyFont="1" applyFill="1" applyBorder="1" applyAlignment="1">
      <alignment horizontal="left" vertical="top" wrapText="1"/>
    </xf>
    <xf numFmtId="0" fontId="31" fillId="0" borderId="0" xfId="0" applyFont="1" applyBorder="1" applyAlignment="1">
      <alignment horizontal="left" vertical="top" wrapText="1" indent="1"/>
    </xf>
    <xf numFmtId="0" fontId="29" fillId="0" borderId="12" xfId="0" applyFont="1" applyBorder="1" applyAlignment="1">
      <alignment horizontal="left" vertical="top" wrapText="1" indent="1"/>
    </xf>
    <xf numFmtId="0" fontId="29" fillId="0" borderId="14" xfId="0" applyFont="1" applyFill="1" applyBorder="1" applyAlignment="1">
      <alignment horizontal="left" vertical="top" wrapText="1" indent="1"/>
    </xf>
    <xf numFmtId="0" fontId="29" fillId="0" borderId="16" xfId="0" applyFont="1" applyFill="1" applyBorder="1" applyAlignment="1">
      <alignment horizontal="left" vertical="top" wrapText="1" indent="1"/>
    </xf>
    <xf numFmtId="0" fontId="29" fillId="0" borderId="17" xfId="0" applyFont="1" applyFill="1" applyBorder="1" applyAlignment="1">
      <alignment horizontal="left" vertical="top" wrapText="1" indent="1"/>
    </xf>
    <xf numFmtId="0" fontId="29" fillId="0" borderId="13" xfId="0" applyFont="1" applyBorder="1" applyAlignment="1">
      <alignment horizontal="left" vertical="top" wrapText="1" indent="1"/>
    </xf>
    <xf numFmtId="0" fontId="29" fillId="0" borderId="10" xfId="0" applyFont="1" applyBorder="1" applyAlignment="1">
      <alignment horizontal="left" vertical="top" wrapText="1" indent="1"/>
    </xf>
    <xf numFmtId="0" fontId="29" fillId="0" borderId="15" xfId="0" applyFont="1" applyBorder="1" applyAlignment="1">
      <alignment horizontal="left" vertical="top" wrapText="1" indent="1"/>
    </xf>
    <xf numFmtId="0" fontId="29" fillId="0" borderId="11" xfId="0" applyFont="1" applyBorder="1" applyAlignment="1">
      <alignment horizontal="left" vertical="top" wrapText="1" indent="1"/>
    </xf>
    <xf numFmtId="0" fontId="29" fillId="0" borderId="11" xfId="0" applyNumberFormat="1" applyFont="1" applyFill="1" applyBorder="1" applyAlignment="1">
      <alignment horizontal="left" vertical="top" wrapText="1"/>
    </xf>
    <xf numFmtId="180" fontId="29" fillId="0" borderId="11" xfId="0" applyNumberFormat="1" applyFont="1" applyFill="1" applyBorder="1" applyAlignment="1">
      <alignment horizontal="left" vertical="top" wrapText="1"/>
    </xf>
    <xf numFmtId="0" fontId="29" fillId="0" borderId="11" xfId="72" applyNumberFormat="1" applyFont="1" applyFill="1" applyBorder="1" applyAlignment="1">
      <alignment horizontal="left" vertical="top" wrapText="1"/>
    </xf>
    <xf numFmtId="0" fontId="29" fillId="0" borderId="11" xfId="167" applyNumberFormat="1" applyFont="1" applyFill="1" applyBorder="1" applyAlignment="1">
      <alignment horizontal="left" vertical="top" wrapText="1"/>
    </xf>
    <xf numFmtId="0" fontId="7" fillId="0" borderId="12" xfId="231" quotePrefix="1" applyFont="1" applyFill="1" applyBorder="1" applyAlignment="1">
      <alignment horizontal="left" vertical="center" wrapText="1" indent="1"/>
    </xf>
    <xf numFmtId="0" fontId="7" fillId="0" borderId="21" xfId="231" quotePrefix="1" applyFont="1" applyFill="1" applyBorder="1" applyAlignment="1">
      <alignment horizontal="left" vertical="center" wrapText="1" indent="1"/>
    </xf>
    <xf numFmtId="0" fontId="7" fillId="0" borderId="22" xfId="231" quotePrefix="1" applyFont="1" applyFill="1" applyBorder="1" applyAlignment="1">
      <alignment horizontal="left" vertical="center" wrapText="1" indent="1"/>
    </xf>
    <xf numFmtId="0" fontId="7" fillId="0" borderId="12" xfId="137" quotePrefix="1" applyFont="1" applyFill="1" applyBorder="1" applyAlignment="1">
      <alignment horizontal="left" vertical="center" wrapText="1" indent="1"/>
    </xf>
    <xf numFmtId="0" fontId="7" fillId="0" borderId="21" xfId="137" quotePrefix="1" applyFont="1" applyFill="1" applyBorder="1" applyAlignment="1">
      <alignment horizontal="left" vertical="center" wrapText="1" indent="1"/>
    </xf>
    <xf numFmtId="0" fontId="7" fillId="0" borderId="22" xfId="137" quotePrefix="1" applyFont="1" applyFill="1" applyBorder="1" applyAlignment="1">
      <alignment horizontal="left" vertical="center" wrapText="1" indent="1"/>
    </xf>
  </cellXfs>
  <cellStyles count="236">
    <cellStyle name="2.Жирный" xfId="1" xr:uid="{00000000-0005-0000-0000-000000000000}"/>
    <cellStyle name="Calculation Cell" xfId="2" xr:uid="{00000000-0005-0000-0000-000001000000}"/>
    <cellStyle name="Calculation Cell 2" xfId="3" xr:uid="{00000000-0005-0000-0000-000002000000}"/>
    <cellStyle name="Calculation Cell 2 2" xfId="4" xr:uid="{00000000-0005-0000-0000-000003000000}"/>
    <cellStyle name="Comma [0]_Budget_адреска на Левобережке_12.08.05" xfId="5" xr:uid="{00000000-0005-0000-0000-000004000000}"/>
    <cellStyle name="Comma_Budget_адреска на Левобережке_12.08.05" xfId="6" xr:uid="{00000000-0005-0000-0000-000005000000}"/>
    <cellStyle name="Currency [0]_Budget_адреска на Левобережке_12.08.05" xfId="7" xr:uid="{00000000-0005-0000-0000-000006000000}"/>
    <cellStyle name="Currency_Budget_адреска на Левобережке_12.08.05" xfId="8" xr:uid="{00000000-0005-0000-0000-000007000000}"/>
    <cellStyle name="Double-Click cell" xfId="9" xr:uid="{00000000-0005-0000-0000-000008000000}"/>
    <cellStyle name="Double-Click cell 2" xfId="10" xr:uid="{00000000-0005-0000-0000-000009000000}"/>
    <cellStyle name="Entry cell" xfId="11" xr:uid="{00000000-0005-0000-0000-00000A000000}"/>
    <cellStyle name="Entry cell 2" xfId="12" xr:uid="{00000000-0005-0000-0000-00000B000000}"/>
    <cellStyle name="Excel Built-in Normal" xfId="13" xr:uid="{00000000-0005-0000-0000-00000C000000}"/>
    <cellStyle name="Excel Built-in Normal 1" xfId="14" xr:uid="{00000000-0005-0000-0000-00000D000000}"/>
    <cellStyle name="Excel Built-in Normal 1 2" xfId="15" xr:uid="{00000000-0005-0000-0000-00000E000000}"/>
    <cellStyle name="Excel Built-in Normal 1 2 2" xfId="16" xr:uid="{00000000-0005-0000-0000-00000F000000}"/>
    <cellStyle name="Excel Built-in Normal 1 3" xfId="17" xr:uid="{00000000-0005-0000-0000-000010000000}"/>
    <cellStyle name="Excel Built-in Normal 2" xfId="18" xr:uid="{00000000-0005-0000-0000-000011000000}"/>
    <cellStyle name="Excel Built-in Normal 2 2" xfId="19" xr:uid="{00000000-0005-0000-0000-000012000000}"/>
    <cellStyle name="Excel Built-in Normal 3" xfId="20" xr:uid="{00000000-0005-0000-0000-000013000000}"/>
    <cellStyle name="Followed Hyperlink_Copy of Levoberegka_PR_05.09.05" xfId="21" xr:uid="{00000000-0005-0000-0000-000014000000}"/>
    <cellStyle name="Front Sheet" xfId="22" xr:uid="{00000000-0005-0000-0000-000015000000}"/>
    <cellStyle name="Front Sheet 2" xfId="23" xr:uid="{00000000-0005-0000-0000-000016000000}"/>
    <cellStyle name="Heads" xfId="24" xr:uid="{00000000-0005-0000-0000-000017000000}"/>
    <cellStyle name="Heads 2" xfId="25" xr:uid="{00000000-0005-0000-0000-000018000000}"/>
    <cellStyle name="Hyperlink_! FINAL Total budget_BOARDS 3x6_FoxMart" xfId="26" xr:uid="{00000000-0005-0000-0000-000019000000}"/>
    <cellStyle name="Iau?iue_CHARPRIC" xfId="27" xr:uid="{00000000-0005-0000-0000-00001A000000}"/>
    <cellStyle name="Mark-up/W Days" xfId="28" xr:uid="{00000000-0005-0000-0000-00001B000000}"/>
    <cellStyle name="Mark-up/W Days 2" xfId="29" xr:uid="{00000000-0005-0000-0000-00001C000000}"/>
    <cellStyle name="Mark-up/W Days 2 2" xfId="30" xr:uid="{00000000-0005-0000-0000-00001D000000}"/>
    <cellStyle name="NIC % cell" xfId="31" xr:uid="{00000000-0005-0000-0000-00001E000000}"/>
    <cellStyle name="NIC % cell 2" xfId="32" xr:uid="{00000000-0005-0000-0000-00001F000000}"/>
    <cellStyle name="NIC Calculation Cell" xfId="33" xr:uid="{00000000-0005-0000-0000-000020000000}"/>
    <cellStyle name="NIC Calculation Cell 2" xfId="34" xr:uid="{00000000-0005-0000-0000-000021000000}"/>
    <cellStyle name="NIC Calculation Cell 2 2" xfId="35" xr:uid="{00000000-0005-0000-0000-000022000000}"/>
    <cellStyle name="Non-entry Cell" xfId="36" xr:uid="{00000000-0005-0000-0000-000023000000}"/>
    <cellStyle name="Non-entry Cell 2" xfId="37" xr:uid="{00000000-0005-0000-0000-000024000000}"/>
    <cellStyle name="Non-entry Cell 2 2" xfId="38" xr:uid="{00000000-0005-0000-0000-000025000000}"/>
    <cellStyle name="Normal 2 2" xfId="39" xr:uid="{00000000-0005-0000-0000-000026000000}"/>
    <cellStyle name="Normal_! FINAL Total budget_BOARDS 3x6_FoxMart" xfId="40" xr:uid="{00000000-0005-0000-0000-000027000000}"/>
    <cellStyle name="Normal_62C79F3C" xfId="228" xr:uid="{00000000-0005-0000-0000-000028000000}"/>
    <cellStyle name="Normal_plan-final" xfId="230" xr:uid="{00000000-0005-0000-0000-000029000000}"/>
    <cellStyle name="Optional cell" xfId="41" xr:uid="{00000000-0005-0000-0000-00002A000000}"/>
    <cellStyle name="Optional cell 2" xfId="42" xr:uid="{00000000-0005-0000-0000-00002B000000}"/>
    <cellStyle name="Optional cell 2 2" xfId="43" xr:uid="{00000000-0005-0000-0000-00002C000000}"/>
    <cellStyle name="Orig Calc Cell" xfId="44" xr:uid="{00000000-0005-0000-0000-00002D000000}"/>
    <cellStyle name="Orig Calc Cell 2" xfId="45" xr:uid="{00000000-0005-0000-0000-00002E000000}"/>
    <cellStyle name="Orig Entry cell" xfId="46" xr:uid="{00000000-0005-0000-0000-00002F000000}"/>
    <cellStyle name="Orig Entry cell 2" xfId="47" xr:uid="{00000000-0005-0000-0000-000030000000}"/>
    <cellStyle name="Ouny?e [0]_CHARPRIC" xfId="48" xr:uid="{00000000-0005-0000-0000-000031000000}"/>
    <cellStyle name="Ouny?e_CHARPRIC" xfId="49" xr:uid="{00000000-0005-0000-0000-000032000000}"/>
    <cellStyle name="Standard_Pst_98 Arbeitsmappe" xfId="50" xr:uid="{00000000-0005-0000-0000-000033000000}"/>
    <cellStyle name="Stock entry cell" xfId="51" xr:uid="{00000000-0005-0000-0000-000034000000}"/>
    <cellStyle name="Stock entry cell 2" xfId="52" xr:uid="{00000000-0005-0000-0000-000035000000}"/>
    <cellStyle name="Stock entry cell 2 2" xfId="53" xr:uid="{00000000-0005-0000-0000-000036000000}"/>
    <cellStyle name="Stock feet/metres" xfId="54" xr:uid="{00000000-0005-0000-0000-000037000000}"/>
    <cellStyle name="Stock feet/metres 2" xfId="55" xr:uid="{00000000-0005-0000-0000-000038000000}"/>
    <cellStyle name="Stock feet/metres 2 2" xfId="56" xr:uid="{00000000-0005-0000-0000-000039000000}"/>
    <cellStyle name="Stock rate entry cell" xfId="57" xr:uid="{00000000-0005-0000-0000-00003A000000}"/>
    <cellStyle name="Stock rate entry cell 2" xfId="58" xr:uid="{00000000-0005-0000-0000-00003B000000}"/>
    <cellStyle name="TableStyleLight1" xfId="59" xr:uid="{00000000-0005-0000-0000-00003C000000}"/>
    <cellStyle name="Text Calculation Cell" xfId="60" xr:uid="{00000000-0005-0000-0000-00003D000000}"/>
    <cellStyle name="Text Calculation Cell 2" xfId="61" xr:uid="{00000000-0005-0000-0000-00003E000000}"/>
    <cellStyle name="Text Calculation Cell 2 2" xfId="62" xr:uid="{00000000-0005-0000-0000-00003F000000}"/>
    <cellStyle name="Text entry cell" xfId="63" xr:uid="{00000000-0005-0000-0000-000040000000}"/>
    <cellStyle name="Text entry cell 2" xfId="64" xr:uid="{00000000-0005-0000-0000-000041000000}"/>
    <cellStyle name="Text entry cell 2 2" xfId="65" xr:uid="{00000000-0005-0000-0000-000042000000}"/>
    <cellStyle name="Text Unit Cell" xfId="66" xr:uid="{00000000-0005-0000-0000-000043000000}"/>
    <cellStyle name="Text Unit Cell 2" xfId="67" xr:uid="{00000000-0005-0000-0000-000044000000}"/>
    <cellStyle name="Text Unit Cell 2 2" xfId="68" xr:uid="{00000000-0005-0000-0000-000045000000}"/>
    <cellStyle name="Total" xfId="69" xr:uid="{00000000-0005-0000-0000-000046000000}"/>
    <cellStyle name="Total 2" xfId="70" xr:uid="{00000000-0005-0000-0000-000047000000}"/>
    <cellStyle name="Total 2 2" xfId="71" xr:uid="{00000000-0005-0000-0000-000048000000}"/>
    <cellStyle name="Гиперссылка 2" xfId="232" xr:uid="{00000000-0005-0000-0000-00004A000000}"/>
    <cellStyle name="Гіперпосилання" xfId="72" builtinId="8"/>
    <cellStyle name="Денежный 2" xfId="73" xr:uid="{00000000-0005-0000-0000-00004B000000}"/>
    <cellStyle name="Денежный 3" xfId="74" xr:uid="{00000000-0005-0000-0000-00004C000000}"/>
    <cellStyle name="Денежный 4" xfId="75" xr:uid="{00000000-0005-0000-0000-00004D000000}"/>
    <cellStyle name="Денежный 5" xfId="76" xr:uid="{00000000-0005-0000-0000-00004E000000}"/>
    <cellStyle name="Денежный 6" xfId="226" xr:uid="{00000000-0005-0000-0000-00004F000000}"/>
    <cellStyle name="Заголовок" xfId="77" xr:uid="{00000000-0005-0000-0000-000050000000}"/>
    <cellStyle name="Заголовок 1 2" xfId="78" xr:uid="{00000000-0005-0000-0000-000051000000}"/>
    <cellStyle name="Звичайний" xfId="0" builtinId="0"/>
    <cellStyle name="Личный" xfId="79" xr:uid="{00000000-0005-0000-0000-000052000000}"/>
    <cellStyle name="Обычный 10" xfId="80" xr:uid="{00000000-0005-0000-0000-000054000000}"/>
    <cellStyle name="Обычный 10 2" xfId="81" xr:uid="{00000000-0005-0000-0000-000055000000}"/>
    <cellStyle name="Обычный 10 3" xfId="224" xr:uid="{00000000-0005-0000-0000-000056000000}"/>
    <cellStyle name="Обычный 11" xfId="82" xr:uid="{00000000-0005-0000-0000-000057000000}"/>
    <cellStyle name="Обычный 12" xfId="83" xr:uid="{00000000-0005-0000-0000-000058000000}"/>
    <cellStyle name="Обычный 12 2" xfId="84" xr:uid="{00000000-0005-0000-0000-000059000000}"/>
    <cellStyle name="Обычный 12 2 2" xfId="175" xr:uid="{00000000-0005-0000-0000-00005A000000}"/>
    <cellStyle name="Обычный 12 2 3" xfId="208" xr:uid="{00000000-0005-0000-0000-00005B000000}"/>
    <cellStyle name="Обычный 12 3" xfId="197" xr:uid="{00000000-0005-0000-0000-00005C000000}"/>
    <cellStyle name="Обычный 13" xfId="85" xr:uid="{00000000-0005-0000-0000-00005D000000}"/>
    <cellStyle name="Обычный 14" xfId="86" xr:uid="{00000000-0005-0000-0000-00005E000000}"/>
    <cellStyle name="Обычный 14 2" xfId="87" xr:uid="{00000000-0005-0000-0000-00005F000000}"/>
    <cellStyle name="Обычный 14 2 2" xfId="176" xr:uid="{00000000-0005-0000-0000-000060000000}"/>
    <cellStyle name="Обычный 14 2 3" xfId="210" xr:uid="{00000000-0005-0000-0000-000061000000}"/>
    <cellStyle name="Обычный 14 2 4" xfId="229" xr:uid="{00000000-0005-0000-0000-000062000000}"/>
    <cellStyle name="Обычный 14 3" xfId="88" xr:uid="{00000000-0005-0000-0000-000063000000}"/>
    <cellStyle name="Обычный 14 3 2" xfId="177" xr:uid="{00000000-0005-0000-0000-000064000000}"/>
    <cellStyle name="Обычный 14 3 3" xfId="221" xr:uid="{00000000-0005-0000-0000-000065000000}"/>
    <cellStyle name="Обычный 14 4" xfId="199" xr:uid="{00000000-0005-0000-0000-000066000000}"/>
    <cellStyle name="Обычный 15" xfId="89" xr:uid="{00000000-0005-0000-0000-000067000000}"/>
    <cellStyle name="Обычный 15 2" xfId="90" xr:uid="{00000000-0005-0000-0000-000068000000}"/>
    <cellStyle name="Обычный 16" xfId="91" xr:uid="{00000000-0005-0000-0000-000069000000}"/>
    <cellStyle name="Обычный 17" xfId="92" xr:uid="{00000000-0005-0000-0000-00006A000000}"/>
    <cellStyle name="Обычный 18" xfId="93" xr:uid="{00000000-0005-0000-0000-00006B000000}"/>
    <cellStyle name="Обычный 19" xfId="94" xr:uid="{00000000-0005-0000-0000-00006C000000}"/>
    <cellStyle name="Обычный 2" xfId="95" xr:uid="{00000000-0005-0000-0000-00006D000000}"/>
    <cellStyle name="Обычный 2 10" xfId="96" xr:uid="{00000000-0005-0000-0000-00006E000000}"/>
    <cellStyle name="Обычный 2 2" xfId="97" xr:uid="{00000000-0005-0000-0000-00006F000000}"/>
    <cellStyle name="Обычный 2 2 2" xfId="98" xr:uid="{00000000-0005-0000-0000-000070000000}"/>
    <cellStyle name="Обычный 2 2 2 10" xfId="99" xr:uid="{00000000-0005-0000-0000-000071000000}"/>
    <cellStyle name="Обычный 2 2 2 2" xfId="100" xr:uid="{00000000-0005-0000-0000-000072000000}"/>
    <cellStyle name="Обычный 2 2 2 2 2" xfId="101" xr:uid="{00000000-0005-0000-0000-000073000000}"/>
    <cellStyle name="Обычный 2 2 2 2 2 2" xfId="102" xr:uid="{00000000-0005-0000-0000-000074000000}"/>
    <cellStyle name="Обычный 2 2 2 2 3" xfId="103" xr:uid="{00000000-0005-0000-0000-000075000000}"/>
    <cellStyle name="Обычный 2 2 2 2 4" xfId="104" xr:uid="{00000000-0005-0000-0000-000076000000}"/>
    <cellStyle name="Обычный 2 2 2 2 5" xfId="105" xr:uid="{00000000-0005-0000-0000-000077000000}"/>
    <cellStyle name="Обычный 2 2 2 2 6" xfId="106" xr:uid="{00000000-0005-0000-0000-000078000000}"/>
    <cellStyle name="Обычный 2 2 2 2 7" xfId="107" xr:uid="{00000000-0005-0000-0000-000079000000}"/>
    <cellStyle name="Обычный 2 2 2 3" xfId="108" xr:uid="{00000000-0005-0000-0000-00007A000000}"/>
    <cellStyle name="Обычный 2 2 2 4" xfId="109" xr:uid="{00000000-0005-0000-0000-00007B000000}"/>
    <cellStyle name="Обычный 2 2 2 5" xfId="110" xr:uid="{00000000-0005-0000-0000-00007C000000}"/>
    <cellStyle name="Обычный 2 2 2 6" xfId="111" xr:uid="{00000000-0005-0000-0000-00007D000000}"/>
    <cellStyle name="Обычный 2 2 2 7" xfId="112" xr:uid="{00000000-0005-0000-0000-00007E000000}"/>
    <cellStyle name="Обычный 2 2 2 8" xfId="113" xr:uid="{00000000-0005-0000-0000-00007F000000}"/>
    <cellStyle name="Обычный 2 2 2 9" xfId="114" xr:uid="{00000000-0005-0000-0000-000080000000}"/>
    <cellStyle name="Обычный 2 2 3" xfId="115" xr:uid="{00000000-0005-0000-0000-000081000000}"/>
    <cellStyle name="Обычный 2 2 4" xfId="116" xr:uid="{00000000-0005-0000-0000-000082000000}"/>
    <cellStyle name="Обычный 2 2 5" xfId="117" xr:uid="{00000000-0005-0000-0000-000083000000}"/>
    <cellStyle name="Обычный 2 2 6" xfId="118" xr:uid="{00000000-0005-0000-0000-000084000000}"/>
    <cellStyle name="Обычный 2 2 7" xfId="119" xr:uid="{00000000-0005-0000-0000-000085000000}"/>
    <cellStyle name="Обычный 2 3" xfId="120" xr:uid="{00000000-0005-0000-0000-000086000000}"/>
    <cellStyle name="Обычный 2 3 2" xfId="203" xr:uid="{00000000-0005-0000-0000-000087000000}"/>
    <cellStyle name="Обычный 2 4" xfId="121" xr:uid="{00000000-0005-0000-0000-000088000000}"/>
    <cellStyle name="Обычный 2 5" xfId="122" xr:uid="{00000000-0005-0000-0000-000089000000}"/>
    <cellStyle name="Обычный 2 6" xfId="123" xr:uid="{00000000-0005-0000-0000-00008A000000}"/>
    <cellStyle name="Обычный 2 7" xfId="124" xr:uid="{00000000-0005-0000-0000-00008B000000}"/>
    <cellStyle name="Обычный 2 8" xfId="125" xr:uid="{00000000-0005-0000-0000-00008C000000}"/>
    <cellStyle name="Обычный 2 9" xfId="126" xr:uid="{00000000-0005-0000-0000-00008D000000}"/>
    <cellStyle name="Обычный 20" xfId="127" xr:uid="{00000000-0005-0000-0000-00008E000000}"/>
    <cellStyle name="Обычный 24" xfId="128" xr:uid="{00000000-0005-0000-0000-00008F000000}"/>
    <cellStyle name="Обычный 24 2" xfId="129" xr:uid="{00000000-0005-0000-0000-000090000000}"/>
    <cellStyle name="Обычный 3" xfId="130" xr:uid="{00000000-0005-0000-0000-000091000000}"/>
    <cellStyle name="Обычный 3 2" xfId="131" xr:uid="{00000000-0005-0000-0000-000092000000}"/>
    <cellStyle name="Обычный 3 2 2" xfId="204" xr:uid="{00000000-0005-0000-0000-000093000000}"/>
    <cellStyle name="Обычный 3 2 2 2" xfId="132" xr:uid="{00000000-0005-0000-0000-000094000000}"/>
    <cellStyle name="Обычный 3 2 3" xfId="227" xr:uid="{00000000-0005-0000-0000-000095000000}"/>
    <cellStyle name="Обычный 3 3" xfId="133" xr:uid="{00000000-0005-0000-0000-000096000000}"/>
    <cellStyle name="Обычный 3 3 2" xfId="179" xr:uid="{00000000-0005-0000-0000-000097000000}"/>
    <cellStyle name="Обычный 3 3 3" xfId="206" xr:uid="{00000000-0005-0000-0000-000098000000}"/>
    <cellStyle name="Обычный 3 4" xfId="134" xr:uid="{00000000-0005-0000-0000-000099000000}"/>
    <cellStyle name="Обычный 3 4 2" xfId="180" xr:uid="{00000000-0005-0000-0000-00009A000000}"/>
    <cellStyle name="Обычный 3 4 3" xfId="215" xr:uid="{00000000-0005-0000-0000-00009B000000}"/>
    <cellStyle name="Обычный 3 5" xfId="135" xr:uid="{00000000-0005-0000-0000-00009C000000}"/>
    <cellStyle name="Обычный 3 5 2" xfId="181" xr:uid="{00000000-0005-0000-0000-00009D000000}"/>
    <cellStyle name="Обычный 3 5 3" xfId="220" xr:uid="{00000000-0005-0000-0000-00009E000000}"/>
    <cellStyle name="Обычный 3 6" xfId="178" xr:uid="{00000000-0005-0000-0000-00009F000000}"/>
    <cellStyle name="Обычный 3 6 2" xfId="193" xr:uid="{00000000-0005-0000-0000-0000A0000000}"/>
    <cellStyle name="Обычный 3 7" xfId="195" xr:uid="{00000000-0005-0000-0000-0000A1000000}"/>
    <cellStyle name="Обычный 31" xfId="136" xr:uid="{00000000-0005-0000-0000-0000A2000000}"/>
    <cellStyle name="Обычный 4" xfId="137" xr:uid="{00000000-0005-0000-0000-0000A3000000}"/>
    <cellStyle name="Обычный 4 2" xfId="138" xr:uid="{00000000-0005-0000-0000-0000A4000000}"/>
    <cellStyle name="Обычный 4 2 2" xfId="209" xr:uid="{00000000-0005-0000-0000-0000A5000000}"/>
    <cellStyle name="Обычный 4 2 3" xfId="231" xr:uid="{00000000-0005-0000-0000-0000A6000000}"/>
    <cellStyle name="Обычный 4 3" xfId="139" xr:uid="{00000000-0005-0000-0000-0000A7000000}"/>
    <cellStyle name="Обычный 4 3 2" xfId="182" xr:uid="{00000000-0005-0000-0000-0000A8000000}"/>
    <cellStyle name="Обычный 4 3 3" xfId="216" xr:uid="{00000000-0005-0000-0000-0000A9000000}"/>
    <cellStyle name="Обычный 4 4" xfId="140" xr:uid="{00000000-0005-0000-0000-0000AA000000}"/>
    <cellStyle name="Обычный 4 4 2" xfId="183" xr:uid="{00000000-0005-0000-0000-0000AB000000}"/>
    <cellStyle name="Обычный 4 4 3" xfId="223" xr:uid="{00000000-0005-0000-0000-0000AC000000}"/>
    <cellStyle name="Обычный 4 5" xfId="194" xr:uid="{00000000-0005-0000-0000-0000AD000000}"/>
    <cellStyle name="Обычный 4 6" xfId="198" xr:uid="{00000000-0005-0000-0000-0000AE000000}"/>
    <cellStyle name="Обычный 5" xfId="141" xr:uid="{00000000-0005-0000-0000-0000AF000000}"/>
    <cellStyle name="Обычный 5 2" xfId="142" xr:uid="{00000000-0005-0000-0000-0000B0000000}"/>
    <cellStyle name="Обычный 5 2 2" xfId="143" xr:uid="{00000000-0005-0000-0000-0000B1000000}"/>
    <cellStyle name="Обычный 5 2 2 2" xfId="213" xr:uid="{00000000-0005-0000-0000-0000B2000000}"/>
    <cellStyle name="Обычный 5 2 3" xfId="202" xr:uid="{00000000-0005-0000-0000-0000B3000000}"/>
    <cellStyle name="Обычный 5 3" xfId="144" xr:uid="{00000000-0005-0000-0000-0000B4000000}"/>
    <cellStyle name="Обычный 5 3 2" xfId="211" xr:uid="{00000000-0005-0000-0000-0000B5000000}"/>
    <cellStyle name="Обычный 5 4" xfId="145" xr:uid="{00000000-0005-0000-0000-0000B6000000}"/>
    <cellStyle name="Обычный 5 4 2" xfId="185" xr:uid="{00000000-0005-0000-0000-0000B7000000}"/>
    <cellStyle name="Обычный 5 4 3" xfId="218" xr:uid="{00000000-0005-0000-0000-0000B8000000}"/>
    <cellStyle name="Обычный 5 5" xfId="146" xr:uid="{00000000-0005-0000-0000-0000B9000000}"/>
    <cellStyle name="Обычный 5 5 2" xfId="186" xr:uid="{00000000-0005-0000-0000-0000BA000000}"/>
    <cellStyle name="Обычный 5 5 3" xfId="219" xr:uid="{00000000-0005-0000-0000-0000BB000000}"/>
    <cellStyle name="Обычный 5 6" xfId="184" xr:uid="{00000000-0005-0000-0000-0000BC000000}"/>
    <cellStyle name="Обычный 5 7" xfId="200" xr:uid="{00000000-0005-0000-0000-0000BD000000}"/>
    <cellStyle name="Обычный 6" xfId="147" xr:uid="{00000000-0005-0000-0000-0000BE000000}"/>
    <cellStyle name="Обычный 6 13" xfId="148" xr:uid="{00000000-0005-0000-0000-0000BF000000}"/>
    <cellStyle name="Обычный 6 2" xfId="149" xr:uid="{00000000-0005-0000-0000-0000C0000000}"/>
    <cellStyle name="Обычный 6 2 2" xfId="150" xr:uid="{00000000-0005-0000-0000-0000C1000000}"/>
    <cellStyle name="Обычный 7" xfId="151" xr:uid="{00000000-0005-0000-0000-0000C2000000}"/>
    <cellStyle name="Обычный 7 2" xfId="152" xr:uid="{00000000-0005-0000-0000-0000C3000000}"/>
    <cellStyle name="Обычный 8" xfId="153" xr:uid="{00000000-0005-0000-0000-0000C4000000}"/>
    <cellStyle name="Обычный 8 2" xfId="154" xr:uid="{00000000-0005-0000-0000-0000C5000000}"/>
    <cellStyle name="Обычный 8 2 2" xfId="212" xr:uid="{00000000-0005-0000-0000-0000C6000000}"/>
    <cellStyle name="Обычный 8 3" xfId="155" xr:uid="{00000000-0005-0000-0000-0000C7000000}"/>
    <cellStyle name="Обычный 8 3 2" xfId="156" xr:uid="{00000000-0005-0000-0000-0000C8000000}"/>
    <cellStyle name="Обычный 8 3 2 2" xfId="188" xr:uid="{00000000-0005-0000-0000-0000C9000000}"/>
    <cellStyle name="Обычный 8 3 3" xfId="187" xr:uid="{00000000-0005-0000-0000-0000CA000000}"/>
    <cellStyle name="Обычный 8 4" xfId="201" xr:uid="{00000000-0005-0000-0000-0000CB000000}"/>
    <cellStyle name="Обычный 9" xfId="157" xr:uid="{00000000-0005-0000-0000-0000CC000000}"/>
    <cellStyle name="Обычный 9 2" xfId="158" xr:uid="{00000000-0005-0000-0000-0000CD000000}"/>
    <cellStyle name="Обычный_1.3. Шаблон спецификации" xfId="235" xr:uid="{3EB10730-933D-4912-94C8-595F7EC35C94}"/>
    <cellStyle name="Обычный_Книга11" xfId="222" xr:uid="{00000000-0005-0000-0000-0000CE000000}"/>
    <cellStyle name="Стиль 1" xfId="159" xr:uid="{00000000-0005-0000-0000-0000CF000000}"/>
    <cellStyle name="Стиль 1 2" xfId="160" xr:uid="{00000000-0005-0000-0000-0000D0000000}"/>
    <cellStyle name="Тысячи [0]_CHARPRIC" xfId="161" xr:uid="{00000000-0005-0000-0000-0000D1000000}"/>
    <cellStyle name="Тысячи(0)" xfId="162" xr:uid="{00000000-0005-0000-0000-0000D2000000}"/>
    <cellStyle name="Тысячи(0) 2" xfId="163" xr:uid="{00000000-0005-0000-0000-0000D3000000}"/>
    <cellStyle name="Тысячи_CHARPRIC" xfId="164" xr:uid="{00000000-0005-0000-0000-0000D4000000}"/>
    <cellStyle name="Упаковка" xfId="165" xr:uid="{00000000-0005-0000-0000-0000D5000000}"/>
    <cellStyle name="Упаковка 2" xfId="166" xr:uid="{00000000-0005-0000-0000-0000D6000000}"/>
    <cellStyle name="Финансовый 2" xfId="167" xr:uid="{00000000-0005-0000-0000-0000D7000000}"/>
    <cellStyle name="Финансовый 2 2" xfId="168" xr:uid="{00000000-0005-0000-0000-0000D8000000}"/>
    <cellStyle name="Финансовый 2 2 2" xfId="169" xr:uid="{00000000-0005-0000-0000-0000D9000000}"/>
    <cellStyle name="Финансовый 2 2 2 2" xfId="190" xr:uid="{00000000-0005-0000-0000-0000DA000000}"/>
    <cellStyle name="Финансовый 2 2 2 3" xfId="214" xr:uid="{00000000-0005-0000-0000-0000DB000000}"/>
    <cellStyle name="Финансовый 2 2 3" xfId="170" xr:uid="{00000000-0005-0000-0000-0000DC000000}"/>
    <cellStyle name="Финансовый 2 2 3 2" xfId="191" xr:uid="{00000000-0005-0000-0000-0000DD000000}"/>
    <cellStyle name="Финансовый 2 2 3 3" xfId="217" xr:uid="{00000000-0005-0000-0000-0000DE000000}"/>
    <cellStyle name="Финансовый 2 2 4" xfId="189" xr:uid="{00000000-0005-0000-0000-0000DF000000}"/>
    <cellStyle name="Финансовый 2 2 5" xfId="205" xr:uid="{00000000-0005-0000-0000-0000E0000000}"/>
    <cellStyle name="Финансовый 2 3" xfId="171" xr:uid="{00000000-0005-0000-0000-0000E1000000}"/>
    <cellStyle name="Финансовый 2 3 2" xfId="192" xr:uid="{00000000-0005-0000-0000-0000E2000000}"/>
    <cellStyle name="Финансовый 2 3 3" xfId="207" xr:uid="{00000000-0005-0000-0000-0000E3000000}"/>
    <cellStyle name="Финансовый 2 4" xfId="172" xr:uid="{00000000-0005-0000-0000-0000E4000000}"/>
    <cellStyle name="Финансовый 2 5" xfId="196" xr:uid="{00000000-0005-0000-0000-0000E5000000}"/>
    <cellStyle name="Финансовый 3" xfId="173" xr:uid="{00000000-0005-0000-0000-0000E6000000}"/>
    <cellStyle name="Финансовый 3 2" xfId="233" xr:uid="{00000000-0005-0000-0000-0000E7000000}"/>
    <cellStyle name="Финансовый 4" xfId="174" xr:uid="{00000000-0005-0000-0000-0000E8000000}"/>
    <cellStyle name="Финансовый 5" xfId="225" xr:uid="{00000000-0005-0000-0000-0000E9000000}"/>
    <cellStyle name="Фінансовий" xfId="234" builtinId="3"/>
  </cellStyles>
  <dxfs count="2">
    <dxf>
      <fill>
        <patternFill>
          <bgColor rgb="FFFFFFCC"/>
        </patternFill>
      </fill>
    </dxf>
    <dxf>
      <fill>
        <gradientFill degree="180">
          <stop position="0">
            <color theme="0"/>
          </stop>
          <stop position="1">
            <color rgb="FFFFFF00"/>
          </stop>
        </gradientFill>
      </fill>
    </dxf>
  </dxfs>
  <tableStyles count="0" defaultTableStyle="TableStyleMedium2" defaultPivotStyle="PivotStyleMedium9"/>
  <colors>
    <mruColors>
      <color rgb="FFFFFFCC"/>
      <color rgb="FF0000FF"/>
      <color rgb="FFC0C0C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jpeg"/><Relationship Id="rId1" Type="http://schemas.openxmlformats.org/officeDocument/2006/relationships/image" Target="../media/image2.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31</xdr:row>
      <xdr:rowOff>114300</xdr:rowOff>
    </xdr:from>
    <xdr:to>
      <xdr:col>10</xdr:col>
      <xdr:colOff>0</xdr:colOff>
      <xdr:row>31</xdr:row>
      <xdr:rowOff>164042</xdr:rowOff>
    </xdr:to>
    <xdr:pic>
      <xdr:nvPicPr>
        <xdr:cNvPr id="17" name="Рисунок 16" descr="https://static.baza.farpost.ru/v/1379461480362_bulletin">
          <a:extLst>
            <a:ext uri="{FF2B5EF4-FFF2-40B4-BE49-F238E27FC236}">
              <a16:creationId xmlns:a16="http://schemas.microsoft.com/office/drawing/2014/main" id="{00000000-0008-0000-01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77075" y="4638675"/>
          <a:ext cx="383598" cy="4688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57149</xdr:colOff>
      <xdr:row>4</xdr:row>
      <xdr:rowOff>19049</xdr:rowOff>
    </xdr:from>
    <xdr:to>
      <xdr:col>4</xdr:col>
      <xdr:colOff>1343024</xdr:colOff>
      <xdr:row>4</xdr:row>
      <xdr:rowOff>614864</xdr:rowOff>
    </xdr:to>
    <xdr:pic>
      <xdr:nvPicPr>
        <xdr:cNvPr id="13" name="Рисунок 12" descr="cid:000201d00a26$2865dfc9$_CDOSYS2.0">
          <a:extLst>
            <a:ext uri="{FF2B5EF4-FFF2-40B4-BE49-F238E27FC236}">
              <a16:creationId xmlns:a16="http://schemas.microsoft.com/office/drawing/2014/main" id="{00000000-0008-0000-0200-00000D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423" t="31432" r="9396" b="21239"/>
        <a:stretch/>
      </xdr:blipFill>
      <xdr:spPr bwMode="auto">
        <a:xfrm>
          <a:off x="8305799" y="1924049"/>
          <a:ext cx="1285875" cy="595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676275</xdr:colOff>
      <xdr:row>6</xdr:row>
      <xdr:rowOff>114300</xdr:rowOff>
    </xdr:from>
    <xdr:to>
      <xdr:col>4</xdr:col>
      <xdr:colOff>678158</xdr:colOff>
      <xdr:row>6</xdr:row>
      <xdr:rowOff>164042</xdr:rowOff>
    </xdr:to>
    <xdr:pic>
      <xdr:nvPicPr>
        <xdr:cNvPr id="15" name="Рисунок 14" descr="https://static.baza.farpost.ru/v/1379461480362_bulletin">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830300" y="9982200"/>
          <a:ext cx="2599" cy="497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9525</xdr:colOff>
      <xdr:row>3</xdr:row>
      <xdr:rowOff>9524</xdr:rowOff>
    </xdr:from>
    <xdr:ext cx="1720150" cy="942975"/>
    <xdr:pic>
      <xdr:nvPicPr>
        <xdr:cNvPr id="19" name="Рисунок 18" descr="Деактивируемые радиочастотные противокражные антикражные этикетки  (8,2 МГц, размеры 40х40 мм) для заморож продуктов">
          <a:extLst>
            <a:ext uri="{FF2B5EF4-FFF2-40B4-BE49-F238E27FC236}">
              <a16:creationId xmlns:a16="http://schemas.microsoft.com/office/drawing/2014/main" id="{00000000-0008-0000-0200-000013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5939" t="16059" r="6692" b="15290"/>
        <a:stretch/>
      </xdr:blipFill>
      <xdr:spPr bwMode="auto">
        <a:xfrm>
          <a:off x="8258175" y="847724"/>
          <a:ext cx="1720150" cy="9429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35377</xdr:colOff>
      <xdr:row>5</xdr:row>
      <xdr:rowOff>17691</xdr:rowOff>
    </xdr:from>
    <xdr:ext cx="1347109" cy="884464"/>
    <xdr:pic>
      <xdr:nvPicPr>
        <xdr:cNvPr id="20" name="Рисунок 19" descr="Датчик MINI">
          <a:extLst>
            <a:ext uri="{FF2B5EF4-FFF2-40B4-BE49-F238E27FC236}">
              <a16:creationId xmlns:a16="http://schemas.microsoft.com/office/drawing/2014/main" id="{00000000-0008-0000-0200-000014000000}"/>
            </a:ext>
          </a:extLst>
        </xdr:cNvPr>
        <xdr:cNvPicPr>
          <a:picLocks noChangeAspect="1" noChangeArrowheads="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l="-1" t="12500" r="-12500" b="13636"/>
        <a:stretch/>
      </xdr:blipFill>
      <xdr:spPr bwMode="auto">
        <a:xfrm>
          <a:off x="8284027" y="2684691"/>
          <a:ext cx="1347109" cy="8844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31296</xdr:colOff>
      <xdr:row>6</xdr:row>
      <xdr:rowOff>92528</xdr:rowOff>
    </xdr:from>
    <xdr:ext cx="653143" cy="798286"/>
    <xdr:pic>
      <xdr:nvPicPr>
        <xdr:cNvPr id="21" name="Рисунок 20" descr="https://static.baza.farpost.ru/v/1379461480362_bulletin">
          <a:extLst>
            <a:ext uri="{FF2B5EF4-FFF2-40B4-BE49-F238E27FC236}">
              <a16:creationId xmlns:a16="http://schemas.microsoft.com/office/drawing/2014/main" id="{00000000-0008-0000-02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279946" y="3702503"/>
          <a:ext cx="653143" cy="7982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4</xdr:col>
      <xdr:colOff>120423</xdr:colOff>
      <xdr:row>7</xdr:row>
      <xdr:rowOff>46944</xdr:rowOff>
    </xdr:from>
    <xdr:to>
      <xdr:col>4</xdr:col>
      <xdr:colOff>1171575</xdr:colOff>
      <xdr:row>7</xdr:row>
      <xdr:rowOff>1085663</xdr:rowOff>
    </xdr:to>
    <xdr:pic>
      <xdr:nvPicPr>
        <xdr:cNvPr id="14" name="Рисунок 6" descr="Датчик PencilTag">
          <a:extLst>
            <a:ext uri="{FF2B5EF4-FFF2-40B4-BE49-F238E27FC236}">
              <a16:creationId xmlns:a16="http://schemas.microsoft.com/office/drawing/2014/main" id="{33C9178F-70D1-453F-94F2-3D009B72CD5C}"/>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369073" y="4628469"/>
          <a:ext cx="1051152" cy="1038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ender-GKF@foxtrot.kiev.ua" TargetMode="External"/><Relationship Id="rId2" Type="http://schemas.openxmlformats.org/officeDocument/2006/relationships/hyperlink" Target="mailto:tender-GKF@foxtrot.kiev.ua" TargetMode="External"/><Relationship Id="rId1" Type="http://schemas.openxmlformats.org/officeDocument/2006/relationships/hyperlink" Target="mailto:tender-1187@foxtrot.ua"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43"/>
  <sheetViews>
    <sheetView showGridLines="0" showZeros="0" tabSelected="1" defaultGridColor="0" colorId="22" zoomScaleNormal="100" workbookViewId="0">
      <pane ySplit="1" topLeftCell="A2" activePane="bottomLeft" state="frozen"/>
      <selection activeCell="A8" sqref="A8:C18"/>
      <selection pane="bottomLeft" activeCell="B2" sqref="B2"/>
    </sheetView>
  </sheetViews>
  <sheetFormatPr defaultRowHeight="12.75"/>
  <cols>
    <col min="1" max="1" width="29.7109375" style="26" customWidth="1"/>
    <col min="2" max="2" width="97.42578125" style="1" customWidth="1"/>
    <col min="3" max="16384" width="9.140625" style="2"/>
  </cols>
  <sheetData>
    <row r="1" spans="1:2">
      <c r="A1" s="72" t="s">
        <v>1</v>
      </c>
      <c r="B1" s="72"/>
    </row>
    <row r="2" spans="1:2">
      <c r="A2" s="73" t="s">
        <v>15</v>
      </c>
      <c r="B2" s="11" t="s">
        <v>47</v>
      </c>
    </row>
    <row r="3" spans="1:2" ht="38.25">
      <c r="A3" s="73"/>
      <c r="B3" s="12" t="s">
        <v>78</v>
      </c>
    </row>
    <row r="4" spans="1:2" ht="25.5">
      <c r="A4" s="73"/>
      <c r="B4" s="12" t="s">
        <v>48</v>
      </c>
    </row>
    <row r="5" spans="1:2">
      <c r="A5" s="73"/>
      <c r="B5" s="12" t="s">
        <v>74</v>
      </c>
    </row>
    <row r="6" spans="1:2" ht="25.5">
      <c r="A6" s="73"/>
      <c r="B6" s="12" t="s">
        <v>79</v>
      </c>
    </row>
    <row r="7" spans="1:2">
      <c r="A7" s="73"/>
      <c r="B7" s="13"/>
    </row>
    <row r="8" spans="1:2">
      <c r="A8" s="77" t="s">
        <v>16</v>
      </c>
      <c r="B8" s="33" t="s">
        <v>14</v>
      </c>
    </row>
    <row r="9" spans="1:2">
      <c r="A9" s="78"/>
      <c r="B9" s="33" t="s">
        <v>40</v>
      </c>
    </row>
    <row r="10" spans="1:2">
      <c r="A10" s="78"/>
      <c r="B10" s="10" t="s">
        <v>0</v>
      </c>
    </row>
    <row r="11" spans="1:2">
      <c r="A11" s="79"/>
      <c r="B11" s="10"/>
    </row>
    <row r="12" spans="1:2">
      <c r="A12" s="74" t="s">
        <v>30</v>
      </c>
      <c r="B12" s="14" t="s">
        <v>29</v>
      </c>
    </row>
    <row r="13" spans="1:2">
      <c r="A13" s="75"/>
      <c r="B13" s="10" t="s">
        <v>108</v>
      </c>
    </row>
    <row r="14" spans="1:2">
      <c r="A14" s="75"/>
      <c r="B14" s="4" t="s">
        <v>28</v>
      </c>
    </row>
    <row r="15" spans="1:2">
      <c r="A15" s="75"/>
      <c r="B15" s="15" t="s">
        <v>42</v>
      </c>
    </row>
    <row r="16" spans="1:2">
      <c r="A16" s="75"/>
      <c r="B16" s="15" t="s">
        <v>43</v>
      </c>
    </row>
    <row r="17" spans="1:2">
      <c r="A17" s="75"/>
      <c r="B17" s="37" t="s">
        <v>82</v>
      </c>
    </row>
    <row r="18" spans="1:2" ht="25.5">
      <c r="A18" s="75"/>
      <c r="B18" s="15" t="s">
        <v>45</v>
      </c>
    </row>
    <row r="19" spans="1:2" ht="89.25">
      <c r="A19" s="75"/>
      <c r="B19" s="3" t="s">
        <v>81</v>
      </c>
    </row>
    <row r="20" spans="1:2">
      <c r="A20" s="75"/>
      <c r="B20" s="3" t="s">
        <v>101</v>
      </c>
    </row>
    <row r="21" spans="1:2" ht="25.5">
      <c r="A21" s="75"/>
      <c r="B21" s="3" t="s">
        <v>80</v>
      </c>
    </row>
    <row r="22" spans="1:2">
      <c r="A22" s="75"/>
      <c r="B22" s="10" t="s">
        <v>0</v>
      </c>
    </row>
    <row r="23" spans="1:2">
      <c r="A23" s="75"/>
      <c r="B23" s="23" t="s">
        <v>17</v>
      </c>
    </row>
    <row r="24" spans="1:2">
      <c r="A24" s="76"/>
      <c r="B24" s="23" t="s">
        <v>18</v>
      </c>
    </row>
    <row r="25" spans="1:2">
      <c r="A25" s="73" t="s">
        <v>98</v>
      </c>
      <c r="B25" s="16">
        <v>45810</v>
      </c>
    </row>
    <row r="26" spans="1:2">
      <c r="A26" s="73"/>
      <c r="B26" s="36" t="s">
        <v>102</v>
      </c>
    </row>
    <row r="27" spans="1:2">
      <c r="A27" s="73"/>
      <c r="B27" s="17" t="s">
        <v>13</v>
      </c>
    </row>
    <row r="28" spans="1:2" ht="25.5">
      <c r="A28" s="73"/>
      <c r="B28" s="18" t="s">
        <v>11</v>
      </c>
    </row>
    <row r="29" spans="1:2" ht="14.25" customHeight="1">
      <c r="A29" s="73" t="s">
        <v>31</v>
      </c>
      <c r="B29" s="33" t="s">
        <v>41</v>
      </c>
    </row>
    <row r="30" spans="1:2" ht="38.25">
      <c r="A30" s="73"/>
      <c r="B30" s="17" t="s">
        <v>99</v>
      </c>
    </row>
    <row r="31" spans="1:2">
      <c r="A31" s="73"/>
      <c r="B31" s="33" t="s">
        <v>49</v>
      </c>
    </row>
    <row r="32" spans="1:2" ht="63.75">
      <c r="A32" s="35" t="s">
        <v>32</v>
      </c>
      <c r="B32" s="19" t="s">
        <v>83</v>
      </c>
    </row>
    <row r="33" spans="1:2" ht="25.5">
      <c r="A33" s="35" t="s">
        <v>33</v>
      </c>
      <c r="B33" s="32" t="s">
        <v>22</v>
      </c>
    </row>
    <row r="34" spans="1:2">
      <c r="A34" s="73" t="s">
        <v>34</v>
      </c>
      <c r="B34" s="20" t="s">
        <v>24</v>
      </c>
    </row>
    <row r="35" spans="1:2">
      <c r="A35" s="73"/>
      <c r="B35" s="17" t="s">
        <v>23</v>
      </c>
    </row>
    <row r="36" spans="1:2">
      <c r="A36" s="73"/>
      <c r="B36" s="17" t="s">
        <v>19</v>
      </c>
    </row>
    <row r="37" spans="1:2">
      <c r="A37" s="73" t="s">
        <v>35</v>
      </c>
      <c r="B37" s="20" t="s">
        <v>27</v>
      </c>
    </row>
    <row r="38" spans="1:2">
      <c r="A38" s="73"/>
      <c r="B38" s="17" t="s">
        <v>25</v>
      </c>
    </row>
    <row r="39" spans="1:2">
      <c r="A39" s="73"/>
      <c r="B39" s="17" t="s">
        <v>26</v>
      </c>
    </row>
    <row r="40" spans="1:2">
      <c r="A40" s="73"/>
      <c r="B40" s="13" t="s">
        <v>20</v>
      </c>
    </row>
    <row r="41" spans="1:2" ht="25.5">
      <c r="A41" s="32" t="s">
        <v>36</v>
      </c>
      <c r="B41" s="33" t="s">
        <v>21</v>
      </c>
    </row>
    <row r="42" spans="1:2" ht="25.5">
      <c r="A42" s="31" t="s">
        <v>37</v>
      </c>
      <c r="B42" s="21" t="s">
        <v>44</v>
      </c>
    </row>
    <row r="43" spans="1:2" ht="51">
      <c r="A43" s="34" t="s">
        <v>38</v>
      </c>
      <c r="B43" s="22" t="s">
        <v>109</v>
      </c>
    </row>
  </sheetData>
  <mergeCells count="8">
    <mergeCell ref="A1:B1"/>
    <mergeCell ref="A2:A7"/>
    <mergeCell ref="A37:A40"/>
    <mergeCell ref="A34:A36"/>
    <mergeCell ref="A25:A28"/>
    <mergeCell ref="A29:A31"/>
    <mergeCell ref="A12:A24"/>
    <mergeCell ref="A8:A11"/>
  </mergeCells>
  <conditionalFormatting sqref="B25:B26">
    <cfRule type="containsBlanks" dxfId="1" priority="11">
      <formula>LEN(TRIM(B25))=0</formula>
    </cfRule>
  </conditionalFormatting>
  <dataValidations count="1">
    <dataValidation type="textLength" operator="lessThanOrEqual" allowBlank="1" showInputMessage="1" showErrorMessage="1" errorTitle="Увага!" error="Кількість символів не повинна перевищувати 80, інакше складно зберігати листи в папку на комп'ютері." sqref="B2" xr:uid="{00000000-0002-0000-0000-000000000000}">
      <formula1>80</formula1>
    </dataValidation>
  </dataValidations>
  <hyperlinks>
    <hyperlink ref="B13" r:id="rId1" xr:uid="{00000000-0004-0000-0000-000000000000}"/>
    <hyperlink ref="B10" r:id="rId2" xr:uid="{00000000-0004-0000-0000-000001000000}"/>
    <hyperlink ref="B4" location="'Додаток 1'!A1" display="Інформація щодо предмету закупівлі, детальні технічні характеристики витратних матеріалів для охоронних систем та обсяги закупівлі зазначені в Додатку 1." xr:uid="{00000000-0004-0000-0000-000002000000}"/>
    <hyperlink ref="B5" location="'Додаток 2'!A1" display="Детальні технічні характеристики витратних матеріалів зазначені в Додатку 2." xr:uid="{00000000-0004-0000-0000-000003000000}"/>
    <hyperlink ref="B6" location="'Додаток 2'!A1" display="Учасник має надати зразки витратних матеріалів, вказаних в Додатку №2, для перевірки технічних параметрів, розмірів, якості. " xr:uid="{00000000-0004-0000-0000-000004000000}"/>
    <hyperlink ref="B22" r:id="rId3" xr:uid="{00000000-0004-0000-0000-000005000000}"/>
  </hyperlinks>
  <pageMargins left="0.27559055118110237" right="0.2" top="0.28000000000000003" bottom="0.42" header="0.19685039370078741" footer="0.19685039370078741"/>
  <pageSetup paperSize="9" scale="79" orientation="portrait" r:id="rId4"/>
  <headerFooter>
    <oddFooter>&amp;L&amp;"+,обычный"&amp;10&amp;K01+046Лист &amp;P з &amp;N листів&amp;R&amp;"+,обычный"&amp;10&amp;K01+048http://foxtrotgroup.com.ua/uk/tender.html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8"/>
  <sheetViews>
    <sheetView showGridLines="0" showZeros="0" defaultGridColor="0" colorId="22" zoomScaleNormal="100" workbookViewId="0">
      <pane xSplit="5" ySplit="3" topLeftCell="F4" activePane="bottomRight" state="frozen"/>
      <selection activeCell="O30" sqref="O30"/>
      <selection pane="topRight" activeCell="O30" sqref="O30"/>
      <selection pane="bottomLeft" activeCell="O30" sqref="O30"/>
      <selection pane="bottomRight" activeCell="F3" sqref="F3:J3"/>
    </sheetView>
  </sheetViews>
  <sheetFormatPr defaultColWidth="9.140625" defaultRowHeight="12.75"/>
  <cols>
    <col min="1" max="1" width="67.42578125" style="5" customWidth="1"/>
    <col min="2" max="2" width="14.28515625" style="5" bestFit="1" customWidth="1"/>
    <col min="3" max="3" width="11.140625" style="5" bestFit="1" customWidth="1"/>
    <col min="4" max="4" width="13.42578125" style="5" bestFit="1" customWidth="1"/>
    <col min="5" max="5" width="8.7109375" style="5" bestFit="1" customWidth="1"/>
    <col min="6" max="6" width="12.7109375" style="6" customWidth="1"/>
    <col min="7" max="7" width="19.42578125" style="5" bestFit="1" customWidth="1"/>
    <col min="8" max="8" width="8.42578125" style="5" customWidth="1"/>
    <col min="9" max="10" width="15" style="5" customWidth="1"/>
    <col min="11" max="16384" width="9.140625" style="5"/>
  </cols>
  <sheetData>
    <row r="1" spans="1:11">
      <c r="A1" s="25" t="str">
        <f>IF($F$3=0,"Додаток 1. Специфікація закупівлі","Додаток 1. Цінова пропозиція")</f>
        <v>Додаток 1. Специфікація закупівлі</v>
      </c>
      <c r="B1" s="2"/>
      <c r="C1" s="2"/>
      <c r="D1" s="2"/>
      <c r="E1" s="2"/>
      <c r="G1" s="27"/>
      <c r="H1" s="27"/>
      <c r="I1" s="27"/>
      <c r="J1" s="27"/>
      <c r="K1" s="27" t="str">
        <f>IF($F$3=0,"Змінювати форму запиту, додавати або видаляти стовбці чи рядки не можна.","")</f>
        <v>Змінювати форму запиту, додавати або видаляти стовбці чи рядки не можна.</v>
      </c>
    </row>
    <row r="2" spans="1:11" s="9" customFormat="1" ht="12.75" customHeight="1">
      <c r="A2" s="26" t="str">
        <f>Документація!B2</f>
        <v>Витратні матеріали для охоронних систем</v>
      </c>
      <c r="B2" s="2"/>
      <c r="C2" s="2"/>
      <c r="D2" s="2"/>
      <c r="E2" s="2"/>
      <c r="G2" s="27"/>
      <c r="H2" s="27"/>
      <c r="I2" s="27"/>
      <c r="J2" s="27"/>
      <c r="K2" s="27" t="str">
        <f>IF($F$3=0,"Поля для заповнення промарковано кольором.","")</f>
        <v>Поля для заповнення промарковано кольором.</v>
      </c>
    </row>
    <row r="3" spans="1:11" s="9" customFormat="1" ht="12.75" customHeight="1">
      <c r="A3" s="80" t="s">
        <v>39</v>
      </c>
      <c r="B3" s="80"/>
      <c r="C3" s="80"/>
      <c r="D3" s="80"/>
      <c r="E3" s="80"/>
      <c r="F3" s="81"/>
      <c r="G3" s="81"/>
      <c r="H3" s="81"/>
      <c r="I3" s="81"/>
      <c r="J3" s="81"/>
    </row>
    <row r="4" spans="1:11" s="9" customFormat="1" ht="12.75" customHeight="1">
      <c r="A4" s="80" t="s">
        <v>61</v>
      </c>
      <c r="B4" s="80"/>
      <c r="C4" s="80"/>
      <c r="D4" s="80"/>
      <c r="E4" s="80"/>
      <c r="F4" s="81"/>
      <c r="G4" s="81"/>
      <c r="H4" s="81"/>
      <c r="I4" s="81"/>
      <c r="J4" s="81"/>
    </row>
    <row r="5" spans="1:11" s="9" customFormat="1" ht="12.75" customHeight="1">
      <c r="A5" s="80" t="s">
        <v>2</v>
      </c>
      <c r="B5" s="80"/>
      <c r="C5" s="80"/>
      <c r="D5" s="80"/>
      <c r="E5" s="80"/>
      <c r="F5" s="81"/>
      <c r="G5" s="81"/>
      <c r="H5" s="81"/>
      <c r="I5" s="81"/>
      <c r="J5" s="81"/>
    </row>
    <row r="6" spans="1:11" s="9" customFormat="1" ht="12.75" customHeight="1">
      <c r="A6" s="80" t="s">
        <v>3</v>
      </c>
      <c r="B6" s="80"/>
      <c r="C6" s="80"/>
      <c r="D6" s="80"/>
      <c r="E6" s="80"/>
      <c r="F6" s="82"/>
      <c r="G6" s="82"/>
      <c r="H6" s="82"/>
      <c r="I6" s="82"/>
      <c r="J6" s="82"/>
    </row>
    <row r="7" spans="1:11" s="9" customFormat="1" ht="12.75" customHeight="1">
      <c r="A7" s="80" t="s">
        <v>4</v>
      </c>
      <c r="B7" s="80"/>
      <c r="C7" s="80"/>
      <c r="D7" s="80"/>
      <c r="E7" s="80"/>
      <c r="F7" s="81"/>
      <c r="G7" s="81"/>
      <c r="H7" s="81"/>
      <c r="I7" s="81"/>
      <c r="J7" s="81"/>
    </row>
    <row r="8" spans="1:11" s="9" customFormat="1" ht="12.75" customHeight="1">
      <c r="A8" s="80" t="s">
        <v>5</v>
      </c>
      <c r="B8" s="80"/>
      <c r="C8" s="80"/>
      <c r="D8" s="80"/>
      <c r="E8" s="80"/>
      <c r="F8" s="81"/>
      <c r="G8" s="81"/>
      <c r="H8" s="81"/>
      <c r="I8" s="81"/>
      <c r="J8" s="81"/>
    </row>
    <row r="9" spans="1:11" s="9" customFormat="1" ht="12.75" customHeight="1">
      <c r="A9" s="80" t="s">
        <v>10</v>
      </c>
      <c r="B9" s="80"/>
      <c r="C9" s="80"/>
      <c r="D9" s="80"/>
      <c r="E9" s="80"/>
      <c r="F9" s="82"/>
      <c r="G9" s="82"/>
      <c r="H9" s="82"/>
      <c r="I9" s="82"/>
      <c r="J9" s="82"/>
    </row>
    <row r="10" spans="1:11" s="9" customFormat="1" ht="12.75" customHeight="1">
      <c r="A10" s="80" t="s">
        <v>6</v>
      </c>
      <c r="B10" s="80"/>
      <c r="C10" s="80"/>
      <c r="D10" s="80"/>
      <c r="E10" s="80"/>
      <c r="F10" s="81"/>
      <c r="G10" s="81"/>
      <c r="H10" s="81"/>
      <c r="I10" s="81"/>
      <c r="J10" s="81"/>
    </row>
    <row r="11" spans="1:11" s="9" customFormat="1" ht="12.75" customHeight="1">
      <c r="A11" s="80" t="s">
        <v>7</v>
      </c>
      <c r="B11" s="80"/>
      <c r="C11" s="80"/>
      <c r="D11" s="80"/>
      <c r="E11" s="80"/>
      <c r="F11" s="82"/>
      <c r="G11" s="82"/>
      <c r="H11" s="82"/>
      <c r="I11" s="82"/>
      <c r="J11" s="82"/>
    </row>
    <row r="12" spans="1:11" s="9" customFormat="1" ht="12.75" customHeight="1">
      <c r="A12" s="80" t="s">
        <v>8</v>
      </c>
      <c r="B12" s="80"/>
      <c r="C12" s="80"/>
      <c r="D12" s="80"/>
      <c r="E12" s="80"/>
      <c r="F12" s="83"/>
      <c r="G12" s="83"/>
      <c r="H12" s="83"/>
      <c r="I12" s="83"/>
      <c r="J12" s="83"/>
    </row>
    <row r="13" spans="1:11" s="9" customFormat="1" ht="12.75" customHeight="1">
      <c r="A13" s="80" t="s">
        <v>12</v>
      </c>
      <c r="B13" s="80"/>
      <c r="C13" s="80"/>
      <c r="D13" s="80"/>
      <c r="E13" s="80"/>
      <c r="F13" s="83"/>
      <c r="G13" s="83"/>
      <c r="H13" s="83"/>
      <c r="I13" s="83"/>
      <c r="J13" s="83"/>
    </row>
    <row r="14" spans="1:11" s="9" customFormat="1" ht="12.75" customHeight="1">
      <c r="A14" s="80" t="s">
        <v>60</v>
      </c>
      <c r="B14" s="80"/>
      <c r="C14" s="80"/>
      <c r="D14" s="80"/>
      <c r="E14" s="80"/>
      <c r="F14" s="84"/>
      <c r="G14" s="84"/>
      <c r="H14" s="84"/>
      <c r="I14" s="84"/>
      <c r="J14" s="84"/>
    </row>
    <row r="15" spans="1:11" s="9" customFormat="1" ht="12.75" customHeight="1">
      <c r="A15" s="80" t="s">
        <v>59</v>
      </c>
      <c r="B15" s="80"/>
      <c r="C15" s="80"/>
      <c r="D15" s="80"/>
      <c r="E15" s="80"/>
      <c r="F15" s="84"/>
      <c r="G15" s="84"/>
      <c r="H15" s="84"/>
      <c r="I15" s="84"/>
      <c r="J15" s="84"/>
    </row>
    <row r="16" spans="1:11" s="9" customFormat="1" ht="12.75" customHeight="1">
      <c r="A16" s="80" t="s">
        <v>9</v>
      </c>
      <c r="B16" s="80"/>
      <c r="C16" s="80"/>
      <c r="D16" s="80"/>
      <c r="E16" s="80"/>
      <c r="F16" s="84"/>
      <c r="G16" s="84"/>
      <c r="H16" s="84"/>
      <c r="I16" s="84"/>
      <c r="J16" s="84"/>
    </row>
    <row r="17" spans="1:10" s="9" customFormat="1" ht="12.75" customHeight="1">
      <c r="A17" s="80" t="s">
        <v>58</v>
      </c>
      <c r="B17" s="80"/>
      <c r="C17" s="80"/>
      <c r="D17" s="80"/>
      <c r="E17" s="80"/>
      <c r="F17" s="84"/>
      <c r="G17" s="84"/>
      <c r="H17" s="84"/>
      <c r="I17" s="84"/>
      <c r="J17" s="84"/>
    </row>
    <row r="18" spans="1:10" s="9" customFormat="1" ht="27.75" customHeight="1">
      <c r="A18" s="85" t="s">
        <v>95</v>
      </c>
      <c r="B18" s="86"/>
      <c r="C18" s="86"/>
      <c r="D18" s="86"/>
      <c r="E18" s="87"/>
      <c r="F18" s="84"/>
      <c r="G18" s="84"/>
      <c r="H18" s="84"/>
      <c r="I18" s="84"/>
      <c r="J18" s="84"/>
    </row>
    <row r="19" spans="1:10" ht="75.75" customHeight="1">
      <c r="A19" s="85" t="s">
        <v>104</v>
      </c>
      <c r="B19" s="86"/>
      <c r="C19" s="86"/>
      <c r="D19" s="86"/>
      <c r="E19" s="87"/>
      <c r="F19" s="84"/>
      <c r="G19" s="84"/>
      <c r="H19" s="84"/>
      <c r="I19" s="84"/>
      <c r="J19" s="84"/>
    </row>
    <row r="20" spans="1:10" ht="12.75" customHeight="1">
      <c r="A20" s="85" t="s">
        <v>75</v>
      </c>
      <c r="B20" s="86"/>
      <c r="C20" s="86"/>
      <c r="D20" s="86"/>
      <c r="E20" s="87"/>
      <c r="F20" s="84"/>
      <c r="G20" s="84"/>
      <c r="H20" s="84"/>
      <c r="I20" s="84"/>
      <c r="J20" s="84"/>
    </row>
    <row r="21" spans="1:10" ht="38.25" customHeight="1">
      <c r="A21" s="85" t="s">
        <v>105</v>
      </c>
      <c r="B21" s="86"/>
      <c r="C21" s="86"/>
      <c r="D21" s="86"/>
      <c r="E21" s="87"/>
      <c r="F21" s="84"/>
      <c r="G21" s="84"/>
      <c r="H21" s="84"/>
      <c r="I21" s="84"/>
      <c r="J21" s="84"/>
    </row>
    <row r="22" spans="1:10" ht="24.75" customHeight="1">
      <c r="A22" s="85" t="s">
        <v>116</v>
      </c>
      <c r="B22" s="86"/>
      <c r="C22" s="86"/>
      <c r="D22" s="86"/>
      <c r="E22" s="87"/>
      <c r="F22" s="84"/>
      <c r="G22" s="84"/>
      <c r="H22" s="84"/>
      <c r="I22" s="84"/>
      <c r="J22" s="84"/>
    </row>
    <row r="23" spans="1:10" ht="26.25" customHeight="1">
      <c r="A23" s="85" t="s">
        <v>96</v>
      </c>
      <c r="B23" s="86"/>
      <c r="C23" s="86"/>
      <c r="D23" s="86"/>
      <c r="E23" s="87"/>
      <c r="F23" s="84"/>
      <c r="G23" s="84"/>
      <c r="H23" s="84"/>
      <c r="I23" s="84"/>
      <c r="J23" s="84"/>
    </row>
    <row r="24" spans="1:10" ht="63.75" customHeight="1">
      <c r="A24" s="85" t="s">
        <v>97</v>
      </c>
      <c r="B24" s="86"/>
      <c r="C24" s="86"/>
      <c r="D24" s="86"/>
      <c r="E24" s="87"/>
      <c r="F24" s="84"/>
      <c r="G24" s="84"/>
      <c r="H24" s="84"/>
      <c r="I24" s="84"/>
      <c r="J24" s="84"/>
    </row>
    <row r="25" spans="1:10" ht="50.25" customHeight="1">
      <c r="A25" s="85" t="s">
        <v>103</v>
      </c>
      <c r="B25" s="86"/>
      <c r="C25" s="86"/>
      <c r="D25" s="86"/>
      <c r="E25" s="87"/>
      <c r="F25" s="84"/>
      <c r="G25" s="84"/>
      <c r="H25" s="84"/>
      <c r="I25" s="84"/>
      <c r="J25" s="84"/>
    </row>
    <row r="26" spans="1:10" ht="25.5" customHeight="1">
      <c r="A26" s="85" t="s">
        <v>76</v>
      </c>
      <c r="B26" s="86"/>
      <c r="C26" s="86"/>
      <c r="D26" s="86"/>
      <c r="E26" s="87"/>
      <c r="F26" s="84"/>
      <c r="G26" s="84"/>
      <c r="H26" s="84"/>
      <c r="I26" s="84"/>
      <c r="J26" s="84"/>
    </row>
    <row r="27" spans="1:10" ht="55.5" customHeight="1">
      <c r="A27" s="88" t="s">
        <v>106</v>
      </c>
      <c r="B27" s="89"/>
      <c r="C27" s="89"/>
      <c r="D27" s="89"/>
      <c r="E27" s="90"/>
      <c r="F27" s="84"/>
      <c r="G27" s="84"/>
      <c r="H27" s="84"/>
      <c r="I27" s="84"/>
      <c r="J27" s="84"/>
    </row>
    <row r="28" spans="1:10" s="30" customFormat="1" ht="38.25">
      <c r="A28" s="38" t="s">
        <v>57</v>
      </c>
      <c r="B28" s="39" t="s">
        <v>70</v>
      </c>
      <c r="C28" s="39" t="s">
        <v>71</v>
      </c>
      <c r="D28" s="39" t="s">
        <v>92</v>
      </c>
      <c r="E28" s="39" t="s">
        <v>56</v>
      </c>
      <c r="F28" s="38" t="s">
        <v>91</v>
      </c>
      <c r="G28" s="38" t="s">
        <v>55</v>
      </c>
      <c r="H28" s="38" t="s">
        <v>54</v>
      </c>
      <c r="I28" s="38" t="s">
        <v>53</v>
      </c>
      <c r="J28" s="38" t="s">
        <v>52</v>
      </c>
    </row>
    <row r="29" spans="1:10" ht="25.5" customHeight="1">
      <c r="A29" s="66" t="s">
        <v>89</v>
      </c>
      <c r="B29" s="67" t="s">
        <v>110</v>
      </c>
      <c r="C29" s="24">
        <v>1000</v>
      </c>
      <c r="D29" s="8" t="s">
        <v>93</v>
      </c>
      <c r="E29" s="7">
        <v>2400</v>
      </c>
      <c r="F29" s="63"/>
      <c r="G29" s="60">
        <f>$E29*F29</f>
        <v>0</v>
      </c>
      <c r="H29" s="28"/>
      <c r="I29" s="28"/>
      <c r="J29" s="29"/>
    </row>
    <row r="30" spans="1:10" ht="25.5" customHeight="1">
      <c r="A30" s="66" t="s">
        <v>90</v>
      </c>
      <c r="B30" s="67" t="s">
        <v>111</v>
      </c>
      <c r="C30" s="24">
        <v>5000</v>
      </c>
      <c r="D30" s="8" t="s">
        <v>93</v>
      </c>
      <c r="E30" s="7">
        <v>200</v>
      </c>
      <c r="F30" s="63"/>
      <c r="G30" s="60">
        <f t="shared" ref="G30:G33" si="0">$E30*F30</f>
        <v>0</v>
      </c>
      <c r="H30" s="28"/>
      <c r="I30" s="28"/>
      <c r="J30" s="29"/>
    </row>
    <row r="31" spans="1:10" ht="25.5" customHeight="1">
      <c r="A31" s="66" t="s">
        <v>115</v>
      </c>
      <c r="B31" s="67" t="s">
        <v>112</v>
      </c>
      <c r="C31" s="24">
        <v>500</v>
      </c>
      <c r="D31" s="8" t="s">
        <v>94</v>
      </c>
      <c r="E31" s="7">
        <v>100</v>
      </c>
      <c r="F31" s="63"/>
      <c r="G31" s="60">
        <f t="shared" si="0"/>
        <v>0</v>
      </c>
      <c r="H31" s="28"/>
      <c r="I31" s="28"/>
      <c r="J31" s="29"/>
    </row>
    <row r="32" spans="1:10" ht="25.5" customHeight="1">
      <c r="A32" s="66" t="s">
        <v>50</v>
      </c>
      <c r="B32" s="67" t="s">
        <v>113</v>
      </c>
      <c r="C32" s="24">
        <v>100</v>
      </c>
      <c r="D32" s="8" t="s">
        <v>94</v>
      </c>
      <c r="E32" s="7">
        <v>100</v>
      </c>
      <c r="F32" s="63"/>
      <c r="G32" s="60">
        <f t="shared" si="0"/>
        <v>0</v>
      </c>
      <c r="H32" s="28"/>
      <c r="I32" s="28"/>
      <c r="J32" s="29"/>
    </row>
    <row r="33" spans="1:10" ht="25.5" customHeight="1">
      <c r="A33" s="66" t="s">
        <v>77</v>
      </c>
      <c r="B33" s="67" t="s">
        <v>114</v>
      </c>
      <c r="C33" s="24">
        <v>500</v>
      </c>
      <c r="D33" s="8" t="s">
        <v>94</v>
      </c>
      <c r="E33" s="7">
        <v>10</v>
      </c>
      <c r="F33" s="64"/>
      <c r="G33" s="61">
        <f t="shared" si="0"/>
        <v>0</v>
      </c>
      <c r="H33" s="28"/>
      <c r="I33" s="28"/>
      <c r="J33" s="29"/>
    </row>
    <row r="34" spans="1:10" ht="15">
      <c r="A34" s="40" t="s">
        <v>107</v>
      </c>
      <c r="B34" s="41"/>
      <c r="C34" s="41"/>
      <c r="D34" s="41"/>
      <c r="E34" s="42"/>
      <c r="F34" s="65"/>
      <c r="G34" s="62">
        <f>SUM(G29:G33)</f>
        <v>0</v>
      </c>
      <c r="H34" s="43"/>
      <c r="I34" s="43"/>
      <c r="J34" s="44"/>
    </row>
    <row r="35" spans="1:10" ht="15" customHeight="1"/>
    <row r="36" spans="1:10">
      <c r="F36" s="5"/>
    </row>
    <row r="38" spans="1:10">
      <c r="F38" s="5"/>
    </row>
  </sheetData>
  <sheetProtection algorithmName="SHA-512" hashValue="xET3QuLoEJLz7fNEV9MhfDddopYW/Fqw622WOCSEwMCqJzLyikccI4ELBrfjDBbJ+E9zdL9dqETuGYJWzrEQLA==" saltValue="wmVyrhk9GOXpdm1YsSy00w==" spinCount="100000" sheet="1" objects="1" scenarios="1" formatColumns="0" formatRows="0"/>
  <protectedRanges>
    <protectedRange sqref="F1:J1048576" name="Диапазон1"/>
  </protectedRanges>
  <mergeCells count="50">
    <mergeCell ref="F3:J3"/>
    <mergeCell ref="F4:J4"/>
    <mergeCell ref="F5:J5"/>
    <mergeCell ref="F6:J6"/>
    <mergeCell ref="F12:J12"/>
    <mergeCell ref="F26:J26"/>
    <mergeCell ref="F27:J27"/>
    <mergeCell ref="F23:J23"/>
    <mergeCell ref="F24:J24"/>
    <mergeCell ref="A26:E26"/>
    <mergeCell ref="A27:E27"/>
    <mergeCell ref="A25:E25"/>
    <mergeCell ref="A23:E23"/>
    <mergeCell ref="F25:J25"/>
    <mergeCell ref="F17:J17"/>
    <mergeCell ref="F18:J18"/>
    <mergeCell ref="A19:E19"/>
    <mergeCell ref="F19:J19"/>
    <mergeCell ref="A17:E17"/>
    <mergeCell ref="F21:J21"/>
    <mergeCell ref="F22:J22"/>
    <mergeCell ref="A24:E24"/>
    <mergeCell ref="A18:E18"/>
    <mergeCell ref="A21:E21"/>
    <mergeCell ref="A22:E22"/>
    <mergeCell ref="A20:E20"/>
    <mergeCell ref="F13:J13"/>
    <mergeCell ref="F14:J14"/>
    <mergeCell ref="F15:J15"/>
    <mergeCell ref="F16:J16"/>
    <mergeCell ref="F20:J20"/>
    <mergeCell ref="F7:J7"/>
    <mergeCell ref="F8:J8"/>
    <mergeCell ref="F9:J9"/>
    <mergeCell ref="F10:J10"/>
    <mergeCell ref="F11:J11"/>
    <mergeCell ref="A3:E3"/>
    <mergeCell ref="A4:E4"/>
    <mergeCell ref="A5:E5"/>
    <mergeCell ref="A6:E6"/>
    <mergeCell ref="A7:E7"/>
    <mergeCell ref="A13:E13"/>
    <mergeCell ref="A14:E14"/>
    <mergeCell ref="A15:E15"/>
    <mergeCell ref="A16:E16"/>
    <mergeCell ref="A8:E8"/>
    <mergeCell ref="A9:E9"/>
    <mergeCell ref="A10:E10"/>
    <mergeCell ref="A11:E11"/>
    <mergeCell ref="A12:E12"/>
  </mergeCells>
  <conditionalFormatting sqref="F29:F33 H29:J33 F3:J27">
    <cfRule type="containsBlanks" dxfId="0" priority="1">
      <formula>LEN(TRIM(F3))=0</formula>
    </cfRule>
  </conditionalFormatting>
  <dataValidations count="1">
    <dataValidation allowBlank="1" showInputMessage="1" showErrorMessage="1" promptTitle="Оригінал документації" prompt="за посиланням:_x000a_http://foxtrotgroup.com.ua/uk/tender.html" sqref="A1" xr:uid="{00000000-0002-0000-0100-000000000000}"/>
  </dataValidations>
  <hyperlinks>
    <hyperlink ref="B29" location="'Додаток 2'!D4" display="ТЗ_1" xr:uid="{A36516EC-A1BC-48AE-9774-0522055659F2}"/>
    <hyperlink ref="B30:B33" location="'Додаток 2'!D4" display="ТЗ_1" xr:uid="{A7F552D2-2150-472A-B5E4-41D0B6298F51}"/>
    <hyperlink ref="B30" location="'Додаток 2'!D5" display="ТЗ_2" xr:uid="{FC44ABA7-B92D-4FDC-88CF-8D83FAF46C02}"/>
    <hyperlink ref="B31" location="'Додаток 2'!D6" display="ТЗ_3" xr:uid="{55226810-261A-4802-96C4-AA5CA4D8BAFB}"/>
    <hyperlink ref="B32" location="'Додаток 2'!D7" display="ТЗ_4" xr:uid="{02443DB8-DC4F-411C-8E5F-502C855082D1}"/>
    <hyperlink ref="B33" location="'Додаток 2'!D8" display="ТЗ_5" xr:uid="{3A960ADB-9617-457E-923B-3584FD600AB7}"/>
  </hyperlinks>
  <pageMargins left="0.39370078740157483" right="0.2" top="0.39370078740157483" bottom="0.39370078740157483" header="0.19685039370078741" footer="0.19685039370078741"/>
  <pageSetup paperSize="9" scale="69" orientation="landscape" r:id="rId1"/>
  <headerFooter>
    <oddFooter>&amp;L&amp;"+,обычный"&amp;10&amp;K01+047Лист &amp;P з &amp;N листів&amp;R&amp;"+,обычный"&amp;10&amp;K01+049http://foxtrotgroup.com.ua/uk/tender.html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8"/>
  <sheetViews>
    <sheetView showGridLines="0" zoomScaleNormal="100" workbookViewId="0">
      <selection activeCell="G3" sqref="G3"/>
    </sheetView>
  </sheetViews>
  <sheetFormatPr defaultRowHeight="12.75"/>
  <cols>
    <col min="1" max="1" width="41.5703125" style="58" bestFit="1" customWidth="1"/>
    <col min="2" max="2" width="13.7109375" style="49" bestFit="1" customWidth="1"/>
    <col min="3" max="3" width="12.140625" style="49" bestFit="1" customWidth="1"/>
    <col min="4" max="4" width="56.28515625" style="59" customWidth="1"/>
    <col min="5" max="5" width="29.85546875" style="49" customWidth="1"/>
    <col min="6" max="6" width="12.28515625" style="49" bestFit="1" customWidth="1"/>
    <col min="7" max="16384" width="9.140625" style="49"/>
  </cols>
  <sheetData>
    <row r="1" spans="1:6" s="46" customFormat="1">
      <c r="A1" s="45" t="s">
        <v>73</v>
      </c>
      <c r="D1" s="47"/>
    </row>
    <row r="2" spans="1:6" s="46" customFormat="1">
      <c r="A2" s="48" t="str">
        <f>Документація!B2</f>
        <v>Витратні матеріали для охоронних систем</v>
      </c>
      <c r="D2" s="47"/>
    </row>
    <row r="3" spans="1:6" ht="27.75" customHeight="1">
      <c r="A3" s="68" t="s">
        <v>46</v>
      </c>
      <c r="B3" s="69" t="s">
        <v>72</v>
      </c>
      <c r="C3" s="69" t="s">
        <v>71</v>
      </c>
      <c r="D3" s="70" t="s">
        <v>70</v>
      </c>
      <c r="E3" s="71" t="s">
        <v>69</v>
      </c>
      <c r="F3" s="69" t="s">
        <v>68</v>
      </c>
    </row>
    <row r="4" spans="1:6" ht="84">
      <c r="A4" s="50" t="s">
        <v>67</v>
      </c>
      <c r="B4" s="51" t="s">
        <v>64</v>
      </c>
      <c r="C4" s="52">
        <v>1000</v>
      </c>
      <c r="D4" s="53" t="s">
        <v>100</v>
      </c>
      <c r="E4" s="54"/>
      <c r="F4" s="55" t="s">
        <v>84</v>
      </c>
    </row>
    <row r="5" spans="1:6" ht="60">
      <c r="A5" s="50" t="s">
        <v>51</v>
      </c>
      <c r="B5" s="51" t="s">
        <v>64</v>
      </c>
      <c r="C5" s="52">
        <v>5000</v>
      </c>
      <c r="D5" s="53" t="s">
        <v>66</v>
      </c>
      <c r="E5" s="56"/>
      <c r="F5" s="55" t="s">
        <v>85</v>
      </c>
    </row>
    <row r="6" spans="1:6" ht="74.25" customHeight="1">
      <c r="A6" s="50" t="s">
        <v>86</v>
      </c>
      <c r="B6" s="51" t="s">
        <v>64</v>
      </c>
      <c r="C6" s="52">
        <v>500</v>
      </c>
      <c r="D6" s="53" t="s">
        <v>65</v>
      </c>
      <c r="E6" s="57"/>
      <c r="F6" s="55" t="s">
        <v>62</v>
      </c>
    </row>
    <row r="7" spans="1:6" ht="76.5" customHeight="1">
      <c r="A7" s="50" t="s">
        <v>50</v>
      </c>
      <c r="B7" s="51" t="s">
        <v>64</v>
      </c>
      <c r="C7" s="52">
        <v>100</v>
      </c>
      <c r="D7" s="53" t="s">
        <v>63</v>
      </c>
      <c r="E7" s="57"/>
      <c r="F7" s="55" t="s">
        <v>62</v>
      </c>
    </row>
    <row r="8" spans="1:6" ht="93" customHeight="1">
      <c r="A8" s="50" t="s">
        <v>87</v>
      </c>
      <c r="B8" s="51" t="s">
        <v>64</v>
      </c>
      <c r="C8" s="52">
        <v>500</v>
      </c>
      <c r="D8" s="53" t="s">
        <v>88</v>
      </c>
      <c r="E8" s="57"/>
      <c r="F8" s="55" t="s">
        <v>62</v>
      </c>
    </row>
  </sheetData>
  <dataValidations count="1">
    <dataValidation allowBlank="1" showInputMessage="1" showErrorMessage="1" promptTitle="Оригінал документації" prompt="за посиланням:_x000a_http://foxtrotgroup.com.ua/uk/tender.html" sqref="GD1:GD2 PZ1:PZ2 ZV1:ZV2 AJR1:AJR2 ATN1:ATN2 BDJ1:BDJ2 BNF1:BNF2 BXB1:BXB2 CGX1:CGX2 CQT1:CQT2 DAP1:DAP2 DKL1:DKL2 DUH1:DUH2 EED1:EED2 ENZ1:ENZ2 EXV1:EXV2 FHR1:FHR2 FRN1:FRN2 GBJ1:GBJ2 GLF1:GLF2 GVB1:GVB2 HEX1:HEX2 HOT1:HOT2 HYP1:HYP2 IIL1:IIL2 ISH1:ISH2 JCD1:JCD2 JLZ1:JLZ2 JVV1:JVV2 KFR1:KFR2 KPN1:KPN2 KZJ1:KZJ2 LJF1:LJF2 LTB1:LTB2 MCX1:MCX2 MMT1:MMT2 MWP1:MWP2 NGL1:NGL2 NQH1:NQH2 OAD1:OAD2 OJZ1:OJZ2 OTV1:OTV2 PDR1:PDR2 PNN1:PNN2 PXJ1:PXJ2 QHF1:QHF2 QRB1:QRB2 RAX1:RAX2 RKT1:RKT2 RUP1:RUP2 SEL1:SEL2 SOH1:SOH2 SYD1:SYD2 THZ1:THZ2 TRV1:TRV2 UBR1:UBR2 ULN1:ULN2 UVJ1:UVJ2 VFF1:VFF2 VPB1:VPB2 VYX1:VYX2 WIT1:WIT2 WSP1:WSP2 GD65524:GD65525 PZ65524:PZ65525 ZV65524:ZV65525 AJR65524:AJR65525 ATN65524:ATN65525 BDJ65524:BDJ65525 BNF65524:BNF65525 BXB65524:BXB65525 CGX65524:CGX65525 CQT65524:CQT65525 DAP65524:DAP65525 DKL65524:DKL65525 DUH65524:DUH65525 EED65524:EED65525 ENZ65524:ENZ65525 EXV65524:EXV65525 FHR65524:FHR65525 FRN65524:FRN65525 GBJ65524:GBJ65525 GLF65524:GLF65525 GVB65524:GVB65525 HEX65524:HEX65525 HOT65524:HOT65525 HYP65524:HYP65525 IIL65524:IIL65525 ISH65524:ISH65525 JCD65524:JCD65525 JLZ65524:JLZ65525 JVV65524:JVV65525 KFR65524:KFR65525 KPN65524:KPN65525 KZJ65524:KZJ65525 LJF65524:LJF65525 LTB65524:LTB65525 MCX65524:MCX65525 MMT65524:MMT65525 MWP65524:MWP65525 NGL65524:NGL65525 NQH65524:NQH65525 OAD65524:OAD65525 OJZ65524:OJZ65525 OTV65524:OTV65525 PDR65524:PDR65525 PNN65524:PNN65525 PXJ65524:PXJ65525 QHF65524:QHF65525 QRB65524:QRB65525 RAX65524:RAX65525 RKT65524:RKT65525 RUP65524:RUP65525 SEL65524:SEL65525 SOH65524:SOH65525 SYD65524:SYD65525 THZ65524:THZ65525 TRV65524:TRV65525 UBR65524:UBR65525 ULN65524:ULN65525 UVJ65524:UVJ65525 VFF65524:VFF65525 VPB65524:VPB65525 VYX65524:VYX65525 WIT65524:WIT65525 WSP65524:WSP65525 GD131060:GD131061 PZ131060:PZ131061 ZV131060:ZV131061 AJR131060:AJR131061 ATN131060:ATN131061 BDJ131060:BDJ131061 BNF131060:BNF131061 BXB131060:BXB131061 CGX131060:CGX131061 CQT131060:CQT131061 DAP131060:DAP131061 DKL131060:DKL131061 DUH131060:DUH131061 EED131060:EED131061 ENZ131060:ENZ131061 EXV131060:EXV131061 FHR131060:FHR131061 FRN131060:FRN131061 GBJ131060:GBJ131061 GLF131060:GLF131061 GVB131060:GVB131061 HEX131060:HEX131061 HOT131060:HOT131061 HYP131060:HYP131061 IIL131060:IIL131061 ISH131060:ISH131061 JCD131060:JCD131061 JLZ131060:JLZ131061 JVV131060:JVV131061 KFR131060:KFR131061 KPN131060:KPN131061 KZJ131060:KZJ131061 LJF131060:LJF131061 LTB131060:LTB131061 MCX131060:MCX131061 MMT131060:MMT131061 MWP131060:MWP131061 NGL131060:NGL131061 NQH131060:NQH131061 OAD131060:OAD131061 OJZ131060:OJZ131061 OTV131060:OTV131061 PDR131060:PDR131061 PNN131060:PNN131061 PXJ131060:PXJ131061 QHF131060:QHF131061 QRB131060:QRB131061 RAX131060:RAX131061 RKT131060:RKT131061 RUP131060:RUP131061 SEL131060:SEL131061 SOH131060:SOH131061 SYD131060:SYD131061 THZ131060:THZ131061 TRV131060:TRV131061 UBR131060:UBR131061 ULN131060:ULN131061 UVJ131060:UVJ131061 VFF131060:VFF131061 VPB131060:VPB131061 VYX131060:VYX131061 WIT131060:WIT131061 WSP131060:WSP131061 GD196596:GD196597 PZ196596:PZ196597 ZV196596:ZV196597 AJR196596:AJR196597 ATN196596:ATN196597 BDJ196596:BDJ196597 BNF196596:BNF196597 BXB196596:BXB196597 CGX196596:CGX196597 CQT196596:CQT196597 DAP196596:DAP196597 DKL196596:DKL196597 DUH196596:DUH196597 EED196596:EED196597 ENZ196596:ENZ196597 EXV196596:EXV196597 FHR196596:FHR196597 FRN196596:FRN196597 GBJ196596:GBJ196597 GLF196596:GLF196597 GVB196596:GVB196597 HEX196596:HEX196597 HOT196596:HOT196597 HYP196596:HYP196597 IIL196596:IIL196597 ISH196596:ISH196597 JCD196596:JCD196597 JLZ196596:JLZ196597 JVV196596:JVV196597 KFR196596:KFR196597 KPN196596:KPN196597 KZJ196596:KZJ196597 LJF196596:LJF196597 LTB196596:LTB196597 MCX196596:MCX196597 MMT196596:MMT196597 MWP196596:MWP196597 NGL196596:NGL196597 NQH196596:NQH196597 OAD196596:OAD196597 OJZ196596:OJZ196597 OTV196596:OTV196597 PDR196596:PDR196597 PNN196596:PNN196597 PXJ196596:PXJ196597 QHF196596:QHF196597 QRB196596:QRB196597 RAX196596:RAX196597 RKT196596:RKT196597 RUP196596:RUP196597 SEL196596:SEL196597 SOH196596:SOH196597 SYD196596:SYD196597 THZ196596:THZ196597 TRV196596:TRV196597 UBR196596:UBR196597 ULN196596:ULN196597 UVJ196596:UVJ196597 VFF196596:VFF196597 VPB196596:VPB196597 VYX196596:VYX196597 WIT196596:WIT196597 WSP196596:WSP196597 GD262132:GD262133 PZ262132:PZ262133 ZV262132:ZV262133 AJR262132:AJR262133 ATN262132:ATN262133 BDJ262132:BDJ262133 BNF262132:BNF262133 BXB262132:BXB262133 CGX262132:CGX262133 CQT262132:CQT262133 DAP262132:DAP262133 DKL262132:DKL262133 DUH262132:DUH262133 EED262132:EED262133 ENZ262132:ENZ262133 EXV262132:EXV262133 FHR262132:FHR262133 FRN262132:FRN262133 GBJ262132:GBJ262133 GLF262132:GLF262133 GVB262132:GVB262133 HEX262132:HEX262133 HOT262132:HOT262133 HYP262132:HYP262133 IIL262132:IIL262133 ISH262132:ISH262133 JCD262132:JCD262133 JLZ262132:JLZ262133 JVV262132:JVV262133 KFR262132:KFR262133 KPN262132:KPN262133 KZJ262132:KZJ262133 LJF262132:LJF262133 LTB262132:LTB262133 MCX262132:MCX262133 MMT262132:MMT262133 MWP262132:MWP262133 NGL262132:NGL262133 NQH262132:NQH262133 OAD262132:OAD262133 OJZ262132:OJZ262133 OTV262132:OTV262133 PDR262132:PDR262133 PNN262132:PNN262133 PXJ262132:PXJ262133 QHF262132:QHF262133 QRB262132:QRB262133 RAX262132:RAX262133 RKT262132:RKT262133 RUP262132:RUP262133 SEL262132:SEL262133 SOH262132:SOH262133 SYD262132:SYD262133 THZ262132:THZ262133 TRV262132:TRV262133 UBR262132:UBR262133 ULN262132:ULN262133 UVJ262132:UVJ262133 VFF262132:VFF262133 VPB262132:VPB262133 VYX262132:VYX262133 WIT262132:WIT262133 WSP262132:WSP262133 GD327668:GD327669 PZ327668:PZ327669 ZV327668:ZV327669 AJR327668:AJR327669 ATN327668:ATN327669 BDJ327668:BDJ327669 BNF327668:BNF327669 BXB327668:BXB327669 CGX327668:CGX327669 CQT327668:CQT327669 DAP327668:DAP327669 DKL327668:DKL327669 DUH327668:DUH327669 EED327668:EED327669 ENZ327668:ENZ327669 EXV327668:EXV327669 FHR327668:FHR327669 FRN327668:FRN327669 GBJ327668:GBJ327669 GLF327668:GLF327669 GVB327668:GVB327669 HEX327668:HEX327669 HOT327668:HOT327669 HYP327668:HYP327669 IIL327668:IIL327669 ISH327668:ISH327669 JCD327668:JCD327669 JLZ327668:JLZ327669 JVV327668:JVV327669 KFR327668:KFR327669 KPN327668:KPN327669 KZJ327668:KZJ327669 LJF327668:LJF327669 LTB327668:LTB327669 MCX327668:MCX327669 MMT327668:MMT327669 MWP327668:MWP327669 NGL327668:NGL327669 NQH327668:NQH327669 OAD327668:OAD327669 OJZ327668:OJZ327669 OTV327668:OTV327669 PDR327668:PDR327669 PNN327668:PNN327669 PXJ327668:PXJ327669 QHF327668:QHF327669 QRB327668:QRB327669 RAX327668:RAX327669 RKT327668:RKT327669 RUP327668:RUP327669 SEL327668:SEL327669 SOH327668:SOH327669 SYD327668:SYD327669 THZ327668:THZ327669 TRV327668:TRV327669 UBR327668:UBR327669 ULN327668:ULN327669 UVJ327668:UVJ327669 VFF327668:VFF327669 VPB327668:VPB327669 VYX327668:VYX327669 WIT327668:WIT327669 WSP327668:WSP327669 GD393204:GD393205 PZ393204:PZ393205 ZV393204:ZV393205 AJR393204:AJR393205 ATN393204:ATN393205 BDJ393204:BDJ393205 BNF393204:BNF393205 BXB393204:BXB393205 CGX393204:CGX393205 CQT393204:CQT393205 DAP393204:DAP393205 DKL393204:DKL393205 DUH393204:DUH393205 EED393204:EED393205 ENZ393204:ENZ393205 EXV393204:EXV393205 FHR393204:FHR393205 FRN393204:FRN393205 GBJ393204:GBJ393205 GLF393204:GLF393205 GVB393204:GVB393205 HEX393204:HEX393205 HOT393204:HOT393205 HYP393204:HYP393205 IIL393204:IIL393205 ISH393204:ISH393205 JCD393204:JCD393205 JLZ393204:JLZ393205 JVV393204:JVV393205 KFR393204:KFR393205 KPN393204:KPN393205 KZJ393204:KZJ393205 LJF393204:LJF393205 LTB393204:LTB393205 MCX393204:MCX393205 MMT393204:MMT393205 MWP393204:MWP393205 NGL393204:NGL393205 NQH393204:NQH393205 OAD393204:OAD393205 OJZ393204:OJZ393205 OTV393204:OTV393205 PDR393204:PDR393205 PNN393204:PNN393205 PXJ393204:PXJ393205 QHF393204:QHF393205 QRB393204:QRB393205 RAX393204:RAX393205 RKT393204:RKT393205 RUP393204:RUP393205 SEL393204:SEL393205 SOH393204:SOH393205 SYD393204:SYD393205 THZ393204:THZ393205 TRV393204:TRV393205 UBR393204:UBR393205 ULN393204:ULN393205 UVJ393204:UVJ393205 VFF393204:VFF393205 VPB393204:VPB393205 VYX393204:VYX393205 WIT393204:WIT393205 WSP393204:WSP393205 GD458740:GD458741 PZ458740:PZ458741 ZV458740:ZV458741 AJR458740:AJR458741 ATN458740:ATN458741 BDJ458740:BDJ458741 BNF458740:BNF458741 BXB458740:BXB458741 CGX458740:CGX458741 CQT458740:CQT458741 DAP458740:DAP458741 DKL458740:DKL458741 DUH458740:DUH458741 EED458740:EED458741 ENZ458740:ENZ458741 EXV458740:EXV458741 FHR458740:FHR458741 FRN458740:FRN458741 GBJ458740:GBJ458741 GLF458740:GLF458741 GVB458740:GVB458741 HEX458740:HEX458741 HOT458740:HOT458741 HYP458740:HYP458741 IIL458740:IIL458741 ISH458740:ISH458741 JCD458740:JCD458741 JLZ458740:JLZ458741 JVV458740:JVV458741 KFR458740:KFR458741 KPN458740:KPN458741 KZJ458740:KZJ458741 LJF458740:LJF458741 LTB458740:LTB458741 MCX458740:MCX458741 MMT458740:MMT458741 MWP458740:MWP458741 NGL458740:NGL458741 NQH458740:NQH458741 OAD458740:OAD458741 OJZ458740:OJZ458741 OTV458740:OTV458741 PDR458740:PDR458741 PNN458740:PNN458741 PXJ458740:PXJ458741 QHF458740:QHF458741 QRB458740:QRB458741 RAX458740:RAX458741 RKT458740:RKT458741 RUP458740:RUP458741 SEL458740:SEL458741 SOH458740:SOH458741 SYD458740:SYD458741 THZ458740:THZ458741 TRV458740:TRV458741 UBR458740:UBR458741 ULN458740:ULN458741 UVJ458740:UVJ458741 VFF458740:VFF458741 VPB458740:VPB458741 VYX458740:VYX458741 WIT458740:WIT458741 WSP458740:WSP458741 GD524276:GD524277 PZ524276:PZ524277 ZV524276:ZV524277 AJR524276:AJR524277 ATN524276:ATN524277 BDJ524276:BDJ524277 BNF524276:BNF524277 BXB524276:BXB524277 CGX524276:CGX524277 CQT524276:CQT524277 DAP524276:DAP524277 DKL524276:DKL524277 DUH524276:DUH524277 EED524276:EED524277 ENZ524276:ENZ524277 EXV524276:EXV524277 FHR524276:FHR524277 FRN524276:FRN524277 GBJ524276:GBJ524277 GLF524276:GLF524277 GVB524276:GVB524277 HEX524276:HEX524277 HOT524276:HOT524277 HYP524276:HYP524277 IIL524276:IIL524277 ISH524276:ISH524277 JCD524276:JCD524277 JLZ524276:JLZ524277 JVV524276:JVV524277 KFR524276:KFR524277 KPN524276:KPN524277 KZJ524276:KZJ524277 LJF524276:LJF524277 LTB524276:LTB524277 MCX524276:MCX524277 MMT524276:MMT524277 MWP524276:MWP524277 NGL524276:NGL524277 NQH524276:NQH524277 OAD524276:OAD524277 OJZ524276:OJZ524277 OTV524276:OTV524277 PDR524276:PDR524277 PNN524276:PNN524277 PXJ524276:PXJ524277 QHF524276:QHF524277 QRB524276:QRB524277 RAX524276:RAX524277 RKT524276:RKT524277 RUP524276:RUP524277 SEL524276:SEL524277 SOH524276:SOH524277 SYD524276:SYD524277 THZ524276:THZ524277 TRV524276:TRV524277 UBR524276:UBR524277 ULN524276:ULN524277 UVJ524276:UVJ524277 VFF524276:VFF524277 VPB524276:VPB524277 VYX524276:VYX524277 WIT524276:WIT524277 WSP524276:WSP524277 GD589812:GD589813 PZ589812:PZ589813 ZV589812:ZV589813 AJR589812:AJR589813 ATN589812:ATN589813 BDJ589812:BDJ589813 BNF589812:BNF589813 BXB589812:BXB589813 CGX589812:CGX589813 CQT589812:CQT589813 DAP589812:DAP589813 DKL589812:DKL589813 DUH589812:DUH589813 EED589812:EED589813 ENZ589812:ENZ589813 EXV589812:EXV589813 FHR589812:FHR589813 FRN589812:FRN589813 GBJ589812:GBJ589813 GLF589812:GLF589813 GVB589812:GVB589813 HEX589812:HEX589813 HOT589812:HOT589813 HYP589812:HYP589813 IIL589812:IIL589813 ISH589812:ISH589813 JCD589812:JCD589813 JLZ589812:JLZ589813 JVV589812:JVV589813 KFR589812:KFR589813 KPN589812:KPN589813 KZJ589812:KZJ589813 LJF589812:LJF589813 LTB589812:LTB589813 MCX589812:MCX589813 MMT589812:MMT589813 MWP589812:MWP589813 NGL589812:NGL589813 NQH589812:NQH589813 OAD589812:OAD589813 OJZ589812:OJZ589813 OTV589812:OTV589813 PDR589812:PDR589813 PNN589812:PNN589813 PXJ589812:PXJ589813 QHF589812:QHF589813 QRB589812:QRB589813 RAX589812:RAX589813 RKT589812:RKT589813 RUP589812:RUP589813 SEL589812:SEL589813 SOH589812:SOH589813 SYD589812:SYD589813 THZ589812:THZ589813 TRV589812:TRV589813 UBR589812:UBR589813 ULN589812:ULN589813 UVJ589812:UVJ589813 VFF589812:VFF589813 VPB589812:VPB589813 VYX589812:VYX589813 WIT589812:WIT589813 WSP589812:WSP589813 GD655348:GD655349 PZ655348:PZ655349 ZV655348:ZV655349 AJR655348:AJR655349 ATN655348:ATN655349 BDJ655348:BDJ655349 BNF655348:BNF655349 BXB655348:BXB655349 CGX655348:CGX655349 CQT655348:CQT655349 DAP655348:DAP655349 DKL655348:DKL655349 DUH655348:DUH655349 EED655348:EED655349 ENZ655348:ENZ655349 EXV655348:EXV655349 FHR655348:FHR655349 FRN655348:FRN655349 GBJ655348:GBJ655349 GLF655348:GLF655349 GVB655348:GVB655349 HEX655348:HEX655349 HOT655348:HOT655349 HYP655348:HYP655349 IIL655348:IIL655349 ISH655348:ISH655349 JCD655348:JCD655349 JLZ655348:JLZ655349 JVV655348:JVV655349 KFR655348:KFR655349 KPN655348:KPN655349 KZJ655348:KZJ655349 LJF655348:LJF655349 LTB655348:LTB655349 MCX655348:MCX655349 MMT655348:MMT655349 MWP655348:MWP655349 NGL655348:NGL655349 NQH655348:NQH655349 OAD655348:OAD655349 OJZ655348:OJZ655349 OTV655348:OTV655349 PDR655348:PDR655349 PNN655348:PNN655349 PXJ655348:PXJ655349 QHF655348:QHF655349 QRB655348:QRB655349 RAX655348:RAX655349 RKT655348:RKT655349 RUP655348:RUP655349 SEL655348:SEL655349 SOH655348:SOH655349 SYD655348:SYD655349 THZ655348:THZ655349 TRV655348:TRV655349 UBR655348:UBR655349 ULN655348:ULN655349 UVJ655348:UVJ655349 VFF655348:VFF655349 VPB655348:VPB655349 VYX655348:VYX655349 WIT655348:WIT655349 WSP655348:WSP655349 GD720884:GD720885 PZ720884:PZ720885 ZV720884:ZV720885 AJR720884:AJR720885 ATN720884:ATN720885 BDJ720884:BDJ720885 BNF720884:BNF720885 BXB720884:BXB720885 CGX720884:CGX720885 CQT720884:CQT720885 DAP720884:DAP720885 DKL720884:DKL720885 DUH720884:DUH720885 EED720884:EED720885 ENZ720884:ENZ720885 EXV720884:EXV720885 FHR720884:FHR720885 FRN720884:FRN720885 GBJ720884:GBJ720885 GLF720884:GLF720885 GVB720884:GVB720885 HEX720884:HEX720885 HOT720884:HOT720885 HYP720884:HYP720885 IIL720884:IIL720885 ISH720884:ISH720885 JCD720884:JCD720885 JLZ720884:JLZ720885 JVV720884:JVV720885 KFR720884:KFR720885 KPN720884:KPN720885 KZJ720884:KZJ720885 LJF720884:LJF720885 LTB720884:LTB720885 MCX720884:MCX720885 MMT720884:MMT720885 MWP720884:MWP720885 NGL720884:NGL720885 NQH720884:NQH720885 OAD720884:OAD720885 OJZ720884:OJZ720885 OTV720884:OTV720885 PDR720884:PDR720885 PNN720884:PNN720885 PXJ720884:PXJ720885 QHF720884:QHF720885 QRB720884:QRB720885 RAX720884:RAX720885 RKT720884:RKT720885 RUP720884:RUP720885 SEL720884:SEL720885 SOH720884:SOH720885 SYD720884:SYD720885 THZ720884:THZ720885 TRV720884:TRV720885 UBR720884:UBR720885 ULN720884:ULN720885 UVJ720884:UVJ720885 VFF720884:VFF720885 VPB720884:VPB720885 VYX720884:VYX720885 WIT720884:WIT720885 WSP720884:WSP720885 GD786420:GD786421 PZ786420:PZ786421 ZV786420:ZV786421 AJR786420:AJR786421 ATN786420:ATN786421 BDJ786420:BDJ786421 BNF786420:BNF786421 BXB786420:BXB786421 CGX786420:CGX786421 CQT786420:CQT786421 DAP786420:DAP786421 DKL786420:DKL786421 DUH786420:DUH786421 EED786420:EED786421 ENZ786420:ENZ786421 EXV786420:EXV786421 FHR786420:FHR786421 FRN786420:FRN786421 GBJ786420:GBJ786421 GLF786420:GLF786421 GVB786420:GVB786421 HEX786420:HEX786421 HOT786420:HOT786421 HYP786420:HYP786421 IIL786420:IIL786421 ISH786420:ISH786421 JCD786420:JCD786421 JLZ786420:JLZ786421 JVV786420:JVV786421 KFR786420:KFR786421 KPN786420:KPN786421 KZJ786420:KZJ786421 LJF786420:LJF786421 LTB786420:LTB786421 MCX786420:MCX786421 MMT786420:MMT786421 MWP786420:MWP786421 NGL786420:NGL786421 NQH786420:NQH786421 OAD786420:OAD786421 OJZ786420:OJZ786421 OTV786420:OTV786421 PDR786420:PDR786421 PNN786420:PNN786421 PXJ786420:PXJ786421 QHF786420:QHF786421 QRB786420:QRB786421 RAX786420:RAX786421 RKT786420:RKT786421 RUP786420:RUP786421 SEL786420:SEL786421 SOH786420:SOH786421 SYD786420:SYD786421 THZ786420:THZ786421 TRV786420:TRV786421 UBR786420:UBR786421 ULN786420:ULN786421 UVJ786420:UVJ786421 VFF786420:VFF786421 VPB786420:VPB786421 VYX786420:VYX786421 WIT786420:WIT786421 WSP786420:WSP786421 GD851956:GD851957 PZ851956:PZ851957 ZV851956:ZV851957 AJR851956:AJR851957 ATN851956:ATN851957 BDJ851956:BDJ851957 BNF851956:BNF851957 BXB851956:BXB851957 CGX851956:CGX851957 CQT851956:CQT851957 DAP851956:DAP851957 DKL851956:DKL851957 DUH851956:DUH851957 EED851956:EED851957 ENZ851956:ENZ851957 EXV851956:EXV851957 FHR851956:FHR851957 FRN851956:FRN851957 GBJ851956:GBJ851957 GLF851956:GLF851957 GVB851956:GVB851957 HEX851956:HEX851957 HOT851956:HOT851957 HYP851956:HYP851957 IIL851956:IIL851957 ISH851956:ISH851957 JCD851956:JCD851957 JLZ851956:JLZ851957 JVV851956:JVV851957 KFR851956:KFR851957 KPN851956:KPN851957 KZJ851956:KZJ851957 LJF851956:LJF851957 LTB851956:LTB851957 MCX851956:MCX851957 MMT851956:MMT851957 MWP851956:MWP851957 NGL851956:NGL851957 NQH851956:NQH851957 OAD851956:OAD851957 OJZ851956:OJZ851957 OTV851956:OTV851957 PDR851956:PDR851957 PNN851956:PNN851957 PXJ851956:PXJ851957 QHF851956:QHF851957 QRB851956:QRB851957 RAX851956:RAX851957 RKT851956:RKT851957 RUP851956:RUP851957 SEL851956:SEL851957 SOH851956:SOH851957 SYD851956:SYD851957 THZ851956:THZ851957 TRV851956:TRV851957 UBR851956:UBR851957 ULN851956:ULN851957 UVJ851956:UVJ851957 VFF851956:VFF851957 VPB851956:VPB851957 VYX851956:VYX851957 WIT851956:WIT851957 WSP851956:WSP851957 GD917492:GD917493 PZ917492:PZ917493 ZV917492:ZV917493 AJR917492:AJR917493 ATN917492:ATN917493 BDJ917492:BDJ917493 BNF917492:BNF917493 BXB917492:BXB917493 CGX917492:CGX917493 CQT917492:CQT917493 DAP917492:DAP917493 DKL917492:DKL917493 DUH917492:DUH917493 EED917492:EED917493 ENZ917492:ENZ917493 EXV917492:EXV917493 FHR917492:FHR917493 FRN917492:FRN917493 GBJ917492:GBJ917493 GLF917492:GLF917493 GVB917492:GVB917493 HEX917492:HEX917493 HOT917492:HOT917493 HYP917492:HYP917493 IIL917492:IIL917493 ISH917492:ISH917493 JCD917492:JCD917493 JLZ917492:JLZ917493 JVV917492:JVV917493 KFR917492:KFR917493 KPN917492:KPN917493 KZJ917492:KZJ917493 LJF917492:LJF917493 LTB917492:LTB917493 MCX917492:MCX917493 MMT917492:MMT917493 MWP917492:MWP917493 NGL917492:NGL917493 NQH917492:NQH917493 OAD917492:OAD917493 OJZ917492:OJZ917493 OTV917492:OTV917493 PDR917492:PDR917493 PNN917492:PNN917493 PXJ917492:PXJ917493 QHF917492:QHF917493 QRB917492:QRB917493 RAX917492:RAX917493 RKT917492:RKT917493 RUP917492:RUP917493 SEL917492:SEL917493 SOH917492:SOH917493 SYD917492:SYD917493 THZ917492:THZ917493 TRV917492:TRV917493 UBR917492:UBR917493 ULN917492:ULN917493 UVJ917492:UVJ917493 VFF917492:VFF917493 VPB917492:VPB917493 VYX917492:VYX917493 WIT917492:WIT917493 WSP917492:WSP917493 GD983028:GD983029 PZ983028:PZ983029 ZV983028:ZV983029 AJR983028:AJR983029 ATN983028:ATN983029 BDJ983028:BDJ983029 BNF983028:BNF983029 BXB983028:BXB983029 CGX983028:CGX983029 CQT983028:CQT983029 DAP983028:DAP983029 DKL983028:DKL983029 DUH983028:DUH983029 EED983028:EED983029 ENZ983028:ENZ983029 EXV983028:EXV983029 FHR983028:FHR983029 FRN983028:FRN983029 GBJ983028:GBJ983029 GLF983028:GLF983029 GVB983028:GVB983029 HEX983028:HEX983029 HOT983028:HOT983029 HYP983028:HYP983029 IIL983028:IIL983029 ISH983028:ISH983029 JCD983028:JCD983029 JLZ983028:JLZ983029 JVV983028:JVV983029 KFR983028:KFR983029 KPN983028:KPN983029 KZJ983028:KZJ983029 LJF983028:LJF983029 LTB983028:LTB983029 MCX983028:MCX983029 MMT983028:MMT983029 MWP983028:MWP983029 NGL983028:NGL983029 NQH983028:NQH983029 OAD983028:OAD983029 OJZ983028:OJZ983029 OTV983028:OTV983029 PDR983028:PDR983029 PNN983028:PNN983029 PXJ983028:PXJ983029 QHF983028:QHF983029 QRB983028:QRB983029 RAX983028:RAX983029 RKT983028:RKT983029 RUP983028:RUP983029 SEL983028:SEL983029 SOH983028:SOH983029 SYD983028:SYD983029 THZ983028:THZ983029 TRV983028:TRV983029 UBR983028:UBR983029 ULN983028:ULN983029 UVJ983028:UVJ983029 VFF983028:VFF983029 VPB983028:VPB983029 VYX983028:VYX983029 WIT983028:WIT983029 WSP983028:WSP983029 A1 GC1 PY1 ZU1 AJQ1 ATM1 BDI1 BNE1 BXA1 CGW1 CQS1 DAO1 DKK1 DUG1 EEC1 ENY1 EXU1 FHQ1 FRM1 GBI1 GLE1 GVA1 HEW1 HOS1 HYO1 IIK1 ISG1 JCC1 JLY1 JVU1 KFQ1 KPM1 KZI1 LJE1 LTA1 MCW1 MMS1 MWO1 NGK1 NQG1 OAC1 OJY1 OTU1 PDQ1 PNM1 PXI1 QHE1 QRA1 RAW1 RKS1 RUO1 SEK1 SOG1 SYC1 THY1 TRU1 UBQ1 ULM1 UVI1 VFE1 VPA1 VYW1 WIS1 WSO1 GC65524 PY65524 ZU65524 AJQ65524 ATM65524 BDI65524 BNE65524 BXA65524 CGW65524 CQS65524 DAO65524 DKK65524 DUG65524 EEC65524 ENY65524 EXU65524 FHQ65524 FRM65524 GBI65524 GLE65524 GVA65524 HEW65524 HOS65524 HYO65524 IIK65524 ISG65524 JCC65524 JLY65524 JVU65524 KFQ65524 KPM65524 KZI65524 LJE65524 LTA65524 MCW65524 MMS65524 MWO65524 NGK65524 NQG65524 OAC65524 OJY65524 OTU65524 PDQ65524 PNM65524 PXI65524 QHE65524 QRA65524 RAW65524 RKS65524 RUO65524 SEK65524 SOG65524 SYC65524 THY65524 TRU65524 UBQ65524 ULM65524 UVI65524 VFE65524 VPA65524 VYW65524 WIS65524 WSO65524 GC131060 PY131060 ZU131060 AJQ131060 ATM131060 BDI131060 BNE131060 BXA131060 CGW131060 CQS131060 DAO131060 DKK131060 DUG131060 EEC131060 ENY131060 EXU131060 FHQ131060 FRM131060 GBI131060 GLE131060 GVA131060 HEW131060 HOS131060 HYO131060 IIK131060 ISG131060 JCC131060 JLY131060 JVU131060 KFQ131060 KPM131060 KZI131060 LJE131060 LTA131060 MCW131060 MMS131060 MWO131060 NGK131060 NQG131060 OAC131060 OJY131060 OTU131060 PDQ131060 PNM131060 PXI131060 QHE131060 QRA131060 RAW131060 RKS131060 RUO131060 SEK131060 SOG131060 SYC131060 THY131060 TRU131060 UBQ131060 ULM131060 UVI131060 VFE131060 VPA131060 VYW131060 WIS131060 WSO131060 GC196596 PY196596 ZU196596 AJQ196596 ATM196596 BDI196596 BNE196596 BXA196596 CGW196596 CQS196596 DAO196596 DKK196596 DUG196596 EEC196596 ENY196596 EXU196596 FHQ196596 FRM196596 GBI196596 GLE196596 GVA196596 HEW196596 HOS196596 HYO196596 IIK196596 ISG196596 JCC196596 JLY196596 JVU196596 KFQ196596 KPM196596 KZI196596 LJE196596 LTA196596 MCW196596 MMS196596 MWO196596 NGK196596 NQG196596 OAC196596 OJY196596 OTU196596 PDQ196596 PNM196596 PXI196596 QHE196596 QRA196596 RAW196596 RKS196596 RUO196596 SEK196596 SOG196596 SYC196596 THY196596 TRU196596 UBQ196596 ULM196596 UVI196596 VFE196596 VPA196596 VYW196596 WIS196596 WSO196596 GC262132 PY262132 ZU262132 AJQ262132 ATM262132 BDI262132 BNE262132 BXA262132 CGW262132 CQS262132 DAO262132 DKK262132 DUG262132 EEC262132 ENY262132 EXU262132 FHQ262132 FRM262132 GBI262132 GLE262132 GVA262132 HEW262132 HOS262132 HYO262132 IIK262132 ISG262132 JCC262132 JLY262132 JVU262132 KFQ262132 KPM262132 KZI262132 LJE262132 LTA262132 MCW262132 MMS262132 MWO262132 NGK262132 NQG262132 OAC262132 OJY262132 OTU262132 PDQ262132 PNM262132 PXI262132 QHE262132 QRA262132 RAW262132 RKS262132 RUO262132 SEK262132 SOG262132 SYC262132 THY262132 TRU262132 UBQ262132 ULM262132 UVI262132 VFE262132 VPA262132 VYW262132 WIS262132 WSO262132 GC327668 PY327668 ZU327668 AJQ327668 ATM327668 BDI327668 BNE327668 BXA327668 CGW327668 CQS327668 DAO327668 DKK327668 DUG327668 EEC327668 ENY327668 EXU327668 FHQ327668 FRM327668 GBI327668 GLE327668 GVA327668 HEW327668 HOS327668 HYO327668 IIK327668 ISG327668 JCC327668 JLY327668 JVU327668 KFQ327668 KPM327668 KZI327668 LJE327668 LTA327668 MCW327668 MMS327668 MWO327668 NGK327668 NQG327668 OAC327668 OJY327668 OTU327668 PDQ327668 PNM327668 PXI327668 QHE327668 QRA327668 RAW327668 RKS327668 RUO327668 SEK327668 SOG327668 SYC327668 THY327668 TRU327668 UBQ327668 ULM327668 UVI327668 VFE327668 VPA327668 VYW327668 WIS327668 WSO327668 GC393204 PY393204 ZU393204 AJQ393204 ATM393204 BDI393204 BNE393204 BXA393204 CGW393204 CQS393204 DAO393204 DKK393204 DUG393204 EEC393204 ENY393204 EXU393204 FHQ393204 FRM393204 GBI393204 GLE393204 GVA393204 HEW393204 HOS393204 HYO393204 IIK393204 ISG393204 JCC393204 JLY393204 JVU393204 KFQ393204 KPM393204 KZI393204 LJE393204 LTA393204 MCW393204 MMS393204 MWO393204 NGK393204 NQG393204 OAC393204 OJY393204 OTU393204 PDQ393204 PNM393204 PXI393204 QHE393204 QRA393204 RAW393204 RKS393204 RUO393204 SEK393204 SOG393204 SYC393204 THY393204 TRU393204 UBQ393204 ULM393204 UVI393204 VFE393204 VPA393204 VYW393204 WIS393204 WSO393204 GC458740 PY458740 ZU458740 AJQ458740 ATM458740 BDI458740 BNE458740 BXA458740 CGW458740 CQS458740 DAO458740 DKK458740 DUG458740 EEC458740 ENY458740 EXU458740 FHQ458740 FRM458740 GBI458740 GLE458740 GVA458740 HEW458740 HOS458740 HYO458740 IIK458740 ISG458740 JCC458740 JLY458740 JVU458740 KFQ458740 KPM458740 KZI458740 LJE458740 LTA458740 MCW458740 MMS458740 MWO458740 NGK458740 NQG458740 OAC458740 OJY458740 OTU458740 PDQ458740 PNM458740 PXI458740 QHE458740 QRA458740 RAW458740 RKS458740 RUO458740 SEK458740 SOG458740 SYC458740 THY458740 TRU458740 UBQ458740 ULM458740 UVI458740 VFE458740 VPA458740 VYW458740 WIS458740 WSO458740 GC524276 PY524276 ZU524276 AJQ524276 ATM524276 BDI524276 BNE524276 BXA524276 CGW524276 CQS524276 DAO524276 DKK524276 DUG524276 EEC524276 ENY524276 EXU524276 FHQ524276 FRM524276 GBI524276 GLE524276 GVA524276 HEW524276 HOS524276 HYO524276 IIK524276 ISG524276 JCC524276 JLY524276 JVU524276 KFQ524276 KPM524276 KZI524276 LJE524276 LTA524276 MCW524276 MMS524276 MWO524276 NGK524276 NQG524276 OAC524276 OJY524276 OTU524276 PDQ524276 PNM524276 PXI524276 QHE524276 QRA524276 RAW524276 RKS524276 RUO524276 SEK524276 SOG524276 SYC524276 THY524276 TRU524276 UBQ524276 ULM524276 UVI524276 VFE524276 VPA524276 VYW524276 WIS524276 WSO524276 GC589812 PY589812 ZU589812 AJQ589812 ATM589812 BDI589812 BNE589812 BXA589812 CGW589812 CQS589812 DAO589812 DKK589812 DUG589812 EEC589812 ENY589812 EXU589812 FHQ589812 FRM589812 GBI589812 GLE589812 GVA589812 HEW589812 HOS589812 HYO589812 IIK589812 ISG589812 JCC589812 JLY589812 JVU589812 KFQ589812 KPM589812 KZI589812 LJE589812 LTA589812 MCW589812 MMS589812 MWO589812 NGK589812 NQG589812 OAC589812 OJY589812 OTU589812 PDQ589812 PNM589812 PXI589812 QHE589812 QRA589812 RAW589812 RKS589812 RUO589812 SEK589812 SOG589812 SYC589812 THY589812 TRU589812 UBQ589812 ULM589812 UVI589812 VFE589812 VPA589812 VYW589812 WIS589812 WSO589812 GC655348 PY655348 ZU655348 AJQ655348 ATM655348 BDI655348 BNE655348 BXA655348 CGW655348 CQS655348 DAO655348 DKK655348 DUG655348 EEC655348 ENY655348 EXU655348 FHQ655348 FRM655348 GBI655348 GLE655348 GVA655348 HEW655348 HOS655348 HYO655348 IIK655348 ISG655348 JCC655348 JLY655348 JVU655348 KFQ655348 KPM655348 KZI655348 LJE655348 LTA655348 MCW655348 MMS655348 MWO655348 NGK655348 NQG655348 OAC655348 OJY655348 OTU655348 PDQ655348 PNM655348 PXI655348 QHE655348 QRA655348 RAW655348 RKS655348 RUO655348 SEK655348 SOG655348 SYC655348 THY655348 TRU655348 UBQ655348 ULM655348 UVI655348 VFE655348 VPA655348 VYW655348 WIS655348 WSO655348 GC720884 PY720884 ZU720884 AJQ720884 ATM720884 BDI720884 BNE720884 BXA720884 CGW720884 CQS720884 DAO720884 DKK720884 DUG720884 EEC720884 ENY720884 EXU720884 FHQ720884 FRM720884 GBI720884 GLE720884 GVA720884 HEW720884 HOS720884 HYO720884 IIK720884 ISG720884 JCC720884 JLY720884 JVU720884 KFQ720884 KPM720884 KZI720884 LJE720884 LTA720884 MCW720884 MMS720884 MWO720884 NGK720884 NQG720884 OAC720884 OJY720884 OTU720884 PDQ720884 PNM720884 PXI720884 QHE720884 QRA720884 RAW720884 RKS720884 RUO720884 SEK720884 SOG720884 SYC720884 THY720884 TRU720884 UBQ720884 ULM720884 UVI720884 VFE720884 VPA720884 VYW720884 WIS720884 WSO720884 GC786420 PY786420 ZU786420 AJQ786420 ATM786420 BDI786420 BNE786420 BXA786420 CGW786420 CQS786420 DAO786420 DKK786420 DUG786420 EEC786420 ENY786420 EXU786420 FHQ786420 FRM786420 GBI786420 GLE786420 GVA786420 HEW786420 HOS786420 HYO786420 IIK786420 ISG786420 JCC786420 JLY786420 JVU786420 KFQ786420 KPM786420 KZI786420 LJE786420 LTA786420 MCW786420 MMS786420 MWO786420 NGK786420 NQG786420 OAC786420 OJY786420 OTU786420 PDQ786420 PNM786420 PXI786420 QHE786420 QRA786420 RAW786420 RKS786420 RUO786420 SEK786420 SOG786420 SYC786420 THY786420 TRU786420 UBQ786420 ULM786420 UVI786420 VFE786420 VPA786420 VYW786420 WIS786420 WSO786420 GC851956 PY851956 ZU851956 AJQ851956 ATM851956 BDI851956 BNE851956 BXA851956 CGW851956 CQS851956 DAO851956 DKK851956 DUG851956 EEC851956 ENY851956 EXU851956 FHQ851956 FRM851956 GBI851956 GLE851956 GVA851956 HEW851956 HOS851956 HYO851956 IIK851956 ISG851956 JCC851956 JLY851956 JVU851956 KFQ851956 KPM851956 KZI851956 LJE851956 LTA851956 MCW851956 MMS851956 MWO851956 NGK851956 NQG851956 OAC851956 OJY851956 OTU851956 PDQ851956 PNM851956 PXI851956 QHE851956 QRA851956 RAW851956 RKS851956 RUO851956 SEK851956 SOG851956 SYC851956 THY851956 TRU851956 UBQ851956 ULM851956 UVI851956 VFE851956 VPA851956 VYW851956 WIS851956 WSO851956 GC917492 PY917492 ZU917492 AJQ917492 ATM917492 BDI917492 BNE917492 BXA917492 CGW917492 CQS917492 DAO917492 DKK917492 DUG917492 EEC917492 ENY917492 EXU917492 FHQ917492 FRM917492 GBI917492 GLE917492 GVA917492 HEW917492 HOS917492 HYO917492 IIK917492 ISG917492 JCC917492 JLY917492 JVU917492 KFQ917492 KPM917492 KZI917492 LJE917492 LTA917492 MCW917492 MMS917492 MWO917492 NGK917492 NQG917492 OAC917492 OJY917492 OTU917492 PDQ917492 PNM917492 PXI917492 QHE917492 QRA917492 RAW917492 RKS917492 RUO917492 SEK917492 SOG917492 SYC917492 THY917492 TRU917492 UBQ917492 ULM917492 UVI917492 VFE917492 VPA917492 VYW917492 WIS917492 WSO917492 GC983028 PY983028 ZU983028 AJQ983028 ATM983028 BDI983028 BNE983028 BXA983028 CGW983028 CQS983028 DAO983028 DKK983028 DUG983028 EEC983028 ENY983028 EXU983028 FHQ983028 FRM983028 GBI983028 GLE983028 GVA983028 HEW983028 HOS983028 HYO983028 IIK983028 ISG983028 JCC983028 JLY983028 JVU983028 KFQ983028 KPM983028 KZI983028 LJE983028 LTA983028 MCW983028 MMS983028 MWO983028 NGK983028 NQG983028 OAC983028 OJY983028 OTU983028 PDQ983028 PNM983028 PXI983028 QHE983028 QRA983028 RAW983028 RKS983028 RUO983028 SEK983028 SOG983028 SYC983028 THY983028 TRU983028 UBQ983028 ULM983028 UVI983028 VFE983028 VPA983028 VYW983028 WIS983028 WSO983028" xr:uid="{00000000-0002-0000-0200-000000000000}"/>
  </dataValidations>
  <pageMargins left="0.39370078740157483" right="0.39370078740157483" top="0.39370078740157483" bottom="0.39370078740157483" header="0.11811023622047244" footer="0.11811023622047244"/>
  <pageSetup paperSize="9" scale="84" fitToHeight="0" orientation="landscape"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Документація</vt:lpstr>
      <vt:lpstr>Додаток 1</vt:lpstr>
      <vt:lpstr>Додаток 2</vt:lpstr>
      <vt:lpstr>'Додаток 1'!Область_друку</vt:lpstr>
      <vt:lpstr>'Додаток 2'!Область_друку</vt:lpstr>
      <vt:lpstr>Документація!Область_друку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2025-05-26T14:15:51Z</dcterms:modified>
</cp:coreProperties>
</file>