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0610" windowHeight="11640"/>
  </bookViews>
  <sheets>
    <sheet name="Додаток 1" sheetId="2" r:id="rId1"/>
  </sheets>
  <definedNames>
    <definedName name="_xlnm._FilterDatabase" localSheetId="0" hidden="1">'Додаток 1'!$A$19:$H$27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6" i="2" l="1"/>
  <c r="G27" i="2"/>
  <c r="G28" i="2"/>
  <c r="G29" i="2"/>
  <c r="G31" i="2"/>
  <c r="G32" i="2"/>
  <c r="G33" i="2"/>
  <c r="G34" i="2"/>
  <c r="G35" i="2"/>
  <c r="G36" i="2"/>
  <c r="G37" i="2"/>
  <c r="G25" i="2"/>
  <c r="E37" i="2"/>
  <c r="H37" i="2" s="1"/>
  <c r="E36" i="2"/>
  <c r="H36" i="2" s="1"/>
  <c r="E35" i="2"/>
  <c r="H35" i="2" s="1"/>
  <c r="E34" i="2"/>
  <c r="H34" i="2" s="1"/>
  <c r="E33" i="2"/>
  <c r="H33" i="2" s="1"/>
  <c r="E32" i="2"/>
  <c r="H32" i="2" s="1"/>
  <c r="E31" i="2"/>
  <c r="H31" i="2" s="1"/>
  <c r="E29" i="2"/>
  <c r="H29" i="2" s="1"/>
  <c r="E28" i="2"/>
  <c r="H28" i="2" s="1"/>
  <c r="E26" i="2" l="1"/>
  <c r="H26" i="2" s="1"/>
  <c r="E27" i="2"/>
  <c r="H27" i="2" s="1"/>
  <c r="E25" i="2" l="1"/>
  <c r="H25" i="2" s="1"/>
</calcChain>
</file>

<file path=xl/sharedStrings.xml><?xml version="1.0" encoding="utf-8"?>
<sst xmlns="http://schemas.openxmlformats.org/spreadsheetml/2006/main" count="61" uniqueCount="54">
  <si>
    <t>Упаковка та маркування</t>
  </si>
  <si>
    <t>36 / 48</t>
  </si>
  <si>
    <t>Термострічка термо-ЕКО 60мм*40мм (1000 шт/рул)</t>
  </si>
  <si>
    <t xml:space="preserve">Термострічка термо-ЕКО 90мм*65мм (1000 шт/рул) </t>
  </si>
  <si>
    <t>Касова стрічка паперова 57мм*30м рулон</t>
  </si>
  <si>
    <t>Касова стрічка паперова 57мм*60м рулон</t>
  </si>
  <si>
    <t>Касова стрічка паперова 59мм*40м рулон</t>
  </si>
  <si>
    <t>Термострічка термо-ЕКО 40мм*25 мм (1000 шт/рул)</t>
  </si>
  <si>
    <t>Термострічка термо-ЕКО 52мм*30 мм (1000 шт/рул)</t>
  </si>
  <si>
    <t>Клейка стрічка прозора, щільність 40 мкм, 48мм*200 ярдів (182 м)</t>
  </si>
  <si>
    <t>Матеріал плівковий об'ємний на основі ПВТ, 110 см*100м, щільність 65 мкм, 10/4 - бульбашка</t>
  </si>
  <si>
    <t>Відвантаження на палетах. Кожний рулон має бути промаркований штрих-кодом, що надається Замовником. Пакування у ящик по 6 штук, маркування ящика: назва, к-кість виробів, штрих-код.</t>
  </si>
  <si>
    <t>Відвантаження на палетах. Кожен ролик має бути промаркований штрих-кодом, що надається Замовником. Пакування у коробки, придатні для складського зберігання, маркування тари: назва, к-кість виробів, штрих-код.</t>
  </si>
  <si>
    <t>Пакування, кількість у коробці, шт.</t>
  </si>
  <si>
    <t>Середньоквартальний обсяг, шт.</t>
  </si>
  <si>
    <t>Середньорічний обсяг, шт.</t>
  </si>
  <si>
    <t>Ціна, грн. з ПДВ за рулон</t>
  </si>
  <si>
    <t>Загальна вартість за квартал, грн. з ПДВ</t>
  </si>
  <si>
    <t>Загальна вартість за рік, грн. з ПДВ</t>
  </si>
  <si>
    <t>Відвантаження продукції Підрядником проводится щоквартально, відповідно до потреб Замовника. Розмір щоквартальних замовлень може варіюватися.</t>
  </si>
  <si>
    <t>Умови доставки: товар повинен бути доставлений за рахунок Постачальника на склад Замовника за адресою: смт. Гостомель, вул. Леніна, 141П.</t>
  </si>
  <si>
    <t>За наявності прив'язки до курсу валют вказати чітку схему перерахунку вартості на кожен момент замовлення.</t>
  </si>
  <si>
    <t>Строк відвантаження: 1-3 робочих дні з моменту замовлення.</t>
  </si>
  <si>
    <t>Умови</t>
  </si>
  <si>
    <t>Підтвердити або вказати свої умови</t>
  </si>
  <si>
    <t>Стрейч-плівка прозора, щільність 20 мк, вага нетто 12 кг, шпуля: внутрішній діаметр 80мм, висота 520мм.
Максимальна ширина намотування від центру шпулі 170мм до упору, рівень престрейча 200-250.</t>
  </si>
  <si>
    <t>Стрейч-плівка прозора, щільність 17 мк, ширина рулону 50 см, вага нетто 2 кг, рівень престрейча 200-250</t>
  </si>
  <si>
    <t>Стрейч-плівка прозора, щільність 20 мк, ширина рулону 50 см, вага нетто 2 кг, рівень престрейча 200-250</t>
  </si>
  <si>
    <t>ЄДРПОУ</t>
  </si>
  <si>
    <t>р/р</t>
  </si>
  <si>
    <t>МФО</t>
  </si>
  <si>
    <t>Назва компанії (яу в статуті)</t>
  </si>
  <si>
    <t>Дата заснування</t>
  </si>
  <si>
    <t>ФІО керівника, контакти</t>
  </si>
  <si>
    <t>Юридична адреса</t>
  </si>
  <si>
    <t>Фактична адреса</t>
  </si>
  <si>
    <t>Телефон і факс</t>
  </si>
  <si>
    <t>Контактна особа, яка подає цю пропозицію</t>
  </si>
  <si>
    <t>Телефон та електронна адреса контактної особи</t>
  </si>
  <si>
    <t>Додаткова контактна особа і її контактна інформація</t>
  </si>
  <si>
    <t>Платник ПДВ так / ні (№ свідоцтва платника ПДВ)</t>
  </si>
  <si>
    <t>ІПН</t>
  </si>
  <si>
    <t>Досвід роботи компанії, років</t>
  </si>
  <si>
    <t>Основні клієнти (указати декілька)</t>
  </si>
  <si>
    <t>Маркування кожної пачки штрих-кодом, що надається Замовником, відвантаження у ящиках, придатних для складського зберігання (на палеті - залежно від обсягів замовлення).</t>
  </si>
  <si>
    <t>Маркування кожної пачки (спайки рулонів) штрих-кодом, що надається Замовником, відвантаження у ящиках, придатних для складського зберігання (на палеті - залежно від обсягів замовлення).</t>
  </si>
  <si>
    <t>Анкета Учасника</t>
  </si>
  <si>
    <t>Заповнити</t>
  </si>
  <si>
    <t>Додаток 1. Специфікація закупки</t>
  </si>
  <si>
    <t>Розділ 1. Пакувальні матеріали</t>
  </si>
  <si>
    <t>Розділ 2. Витратні матеріали</t>
  </si>
  <si>
    <t>Умови оплати: Покупець оплачує поставлений товар не пізніше 3 (трьох) банківських днів  з дня поставки товару.</t>
  </si>
  <si>
    <t>Маркування кожного рулону штрих-кодом, що надається Замовником.</t>
  </si>
  <si>
    <t>Метраж намотування Стрейч-плівкі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</si>
</sst>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[$-419]d\ mmm\ yy;@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sz val="11"/>
      <color rgb="FF00000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sz val="10"/>
      <color rgb="FF000000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vertical="center"/>
    </xf>
    <xf numFmtId="164" fontId="8" fillId="0" borderId="1" xfId="7" applyNumberFormat="1" applyFont="1" applyBorder="1" applyAlignment="1">
      <alignment vertical="center"/>
    </xf>
    <xf numFmtId="43" fontId="8" fillId="0" borderId="1" xfId="7" applyFont="1" applyBorder="1" applyAlignment="1">
      <alignment vertical="center"/>
    </xf>
    <xf numFmtId="43" fontId="5" fillId="0" borderId="1" xfId="7" applyFont="1" applyBorder="1" applyAlignment="1">
      <alignment horizontal="right" vertical="center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5" fillId="0" borderId="1" xfId="7" applyNumberFormat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2" borderId="6" xfId="0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left" vertical="center" wrapText="1"/>
    </xf>
    <xf numFmtId="1" fontId="6" fillId="2" borderId="5" xfId="0" applyNumberFormat="1" applyFont="1" applyFill="1" applyBorder="1" applyAlignment="1">
      <alignment horizontal="left" vertical="center" wrapText="1"/>
    </xf>
    <xf numFmtId="1" fontId="6" fillId="2" borderId="6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64" fontId="8" fillId="0" borderId="1" xfId="7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1" fontId="6" fillId="2" borderId="1" xfId="0" applyNumberFormat="1" applyFont="1" applyFill="1" applyBorder="1" applyAlignment="1">
      <alignment horizontal="left" vertical="center" wrapText="1"/>
    </xf>
    <xf numFmtId="43" fontId="8" fillId="3" borderId="1" xfId="7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165" fontId="5" fillId="3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43" fontId="5" fillId="0" borderId="0" xfId="7" applyFont="1" applyFill="1" applyBorder="1" applyAlignment="1">
      <alignment horizontal="right" vertical="center"/>
    </xf>
    <xf numFmtId="1" fontId="6" fillId="0" borderId="0" xfId="0" applyNumberFormat="1" applyFont="1" applyFill="1" applyBorder="1" applyAlignment="1">
      <alignment horizontal="left" vertical="center" wrapText="1"/>
    </xf>
    <xf numFmtId="43" fontId="5" fillId="3" borderId="1" xfId="7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</cellXfs>
  <cellStyles count="8">
    <cellStyle name="Гиперссылка" xfId="1" builtinId="8" hidden="1"/>
    <cellStyle name="Гиперссылка" xfId="3" builtinId="8" hidden="1"/>
    <cellStyle name="Обычный" xfId="0" builtinId="0"/>
    <cellStyle name="Обычный 2" xfId="5"/>
    <cellStyle name="Открывавшаяся гиперссылка" xfId="2" builtinId="9" hidden="1"/>
    <cellStyle name="Открывавшаяся гиперссылка" xfId="4" builtinId="9" hidden="1"/>
    <cellStyle name="Финансовый" xfId="7" builtinId="3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showZeros="0" tabSelected="1" defaultGridColor="0" colorId="22" zoomScale="70" zoomScaleNormal="70" zoomScalePageLayoutView="70" workbookViewId="0">
      <selection activeCell="I24" sqref="I24:I27"/>
    </sheetView>
  </sheetViews>
  <sheetFormatPr defaultColWidth="9.140625" defaultRowHeight="14.25" zeroHeight="1" x14ac:dyDescent="0.25"/>
  <cols>
    <col min="1" max="1" width="85" style="1" bestFit="1" customWidth="1"/>
    <col min="2" max="2" width="49.7109375" style="1" customWidth="1"/>
    <col min="3" max="9" width="15.28515625" style="1" customWidth="1"/>
    <col min="10" max="16384" width="9.140625" style="1"/>
  </cols>
  <sheetData>
    <row r="1" spans="1:9" ht="18" x14ac:dyDescent="0.25">
      <c r="A1" s="22" t="s">
        <v>48</v>
      </c>
      <c r="B1" s="25" t="s">
        <v>46</v>
      </c>
      <c r="C1" s="25"/>
      <c r="D1" s="25"/>
      <c r="E1" s="25"/>
      <c r="F1" s="40" t="s">
        <v>47</v>
      </c>
      <c r="G1" s="40"/>
      <c r="H1" s="40"/>
      <c r="I1" s="40"/>
    </row>
    <row r="2" spans="1:9" x14ac:dyDescent="0.25">
      <c r="B2" s="24" t="s">
        <v>31</v>
      </c>
      <c r="C2" s="24"/>
      <c r="D2" s="24"/>
      <c r="E2" s="24"/>
      <c r="F2" s="23"/>
      <c r="G2" s="23"/>
      <c r="H2" s="23"/>
      <c r="I2" s="23"/>
    </row>
    <row r="3" spans="1:9" x14ac:dyDescent="0.25">
      <c r="B3" s="24" t="s">
        <v>32</v>
      </c>
      <c r="C3" s="24"/>
      <c r="D3" s="24"/>
      <c r="E3" s="24"/>
      <c r="F3" s="30"/>
      <c r="G3" s="30"/>
      <c r="H3" s="30"/>
      <c r="I3" s="30"/>
    </row>
    <row r="4" spans="1:9" x14ac:dyDescent="0.25">
      <c r="B4" s="24" t="s">
        <v>33</v>
      </c>
      <c r="C4" s="24"/>
      <c r="D4" s="24"/>
      <c r="E4" s="24"/>
      <c r="F4" s="23"/>
      <c r="G4" s="23"/>
      <c r="H4" s="23"/>
      <c r="I4" s="23"/>
    </row>
    <row r="5" spans="1:9" x14ac:dyDescent="0.25">
      <c r="B5" s="24" t="s">
        <v>34</v>
      </c>
      <c r="C5" s="24"/>
      <c r="D5" s="24"/>
      <c r="E5" s="24"/>
      <c r="F5" s="23"/>
      <c r="G5" s="23"/>
      <c r="H5" s="23"/>
      <c r="I5" s="23"/>
    </row>
    <row r="6" spans="1:9" x14ac:dyDescent="0.25">
      <c r="B6" s="24" t="s">
        <v>35</v>
      </c>
      <c r="C6" s="24"/>
      <c r="D6" s="24"/>
      <c r="E6" s="24"/>
      <c r="F6" s="23"/>
      <c r="G6" s="23"/>
      <c r="H6" s="23"/>
      <c r="I6" s="23"/>
    </row>
    <row r="7" spans="1:9" x14ac:dyDescent="0.25">
      <c r="B7" s="24" t="s">
        <v>36</v>
      </c>
      <c r="C7" s="24"/>
      <c r="D7" s="24"/>
      <c r="E7" s="24"/>
      <c r="F7" s="23"/>
      <c r="G7" s="23"/>
      <c r="H7" s="23"/>
      <c r="I7" s="23"/>
    </row>
    <row r="8" spans="1:9" x14ac:dyDescent="0.25">
      <c r="B8" s="24" t="s">
        <v>37</v>
      </c>
      <c r="C8" s="24"/>
      <c r="D8" s="24"/>
      <c r="E8" s="24"/>
      <c r="F8" s="23"/>
      <c r="G8" s="23"/>
      <c r="H8" s="23"/>
      <c r="I8" s="23"/>
    </row>
    <row r="9" spans="1:9" x14ac:dyDescent="0.25">
      <c r="B9" s="24" t="s">
        <v>38</v>
      </c>
      <c r="C9" s="24"/>
      <c r="D9" s="24"/>
      <c r="E9" s="24"/>
      <c r="F9" s="23"/>
      <c r="G9" s="23"/>
      <c r="H9" s="23"/>
      <c r="I9" s="23"/>
    </row>
    <row r="10" spans="1:9" x14ac:dyDescent="0.25">
      <c r="B10" s="24" t="s">
        <v>39</v>
      </c>
      <c r="C10" s="24"/>
      <c r="D10" s="24"/>
      <c r="E10" s="24"/>
      <c r="F10" s="23"/>
      <c r="G10" s="23"/>
      <c r="H10" s="23"/>
      <c r="I10" s="23"/>
    </row>
    <row r="11" spans="1:9" x14ac:dyDescent="0.25">
      <c r="B11" s="24" t="s">
        <v>40</v>
      </c>
      <c r="C11" s="24"/>
      <c r="D11" s="24"/>
      <c r="E11" s="24"/>
      <c r="F11" s="23"/>
      <c r="G11" s="23"/>
      <c r="H11" s="23"/>
      <c r="I11" s="23"/>
    </row>
    <row r="12" spans="1:9" x14ac:dyDescent="0.25">
      <c r="B12" s="24" t="s">
        <v>41</v>
      </c>
      <c r="C12" s="24"/>
      <c r="D12" s="24"/>
      <c r="E12" s="24"/>
      <c r="F12" s="23"/>
      <c r="G12" s="23"/>
      <c r="H12" s="23"/>
      <c r="I12" s="23"/>
    </row>
    <row r="13" spans="1:9" x14ac:dyDescent="0.25">
      <c r="B13" s="24" t="s">
        <v>28</v>
      </c>
      <c r="C13" s="24"/>
      <c r="D13" s="24"/>
      <c r="E13" s="24"/>
      <c r="F13" s="23"/>
      <c r="G13" s="23"/>
      <c r="H13" s="23"/>
      <c r="I13" s="23"/>
    </row>
    <row r="14" spans="1:9" x14ac:dyDescent="0.25">
      <c r="B14" s="24" t="s">
        <v>29</v>
      </c>
      <c r="C14" s="24"/>
      <c r="D14" s="24"/>
      <c r="E14" s="24"/>
      <c r="F14" s="23"/>
      <c r="G14" s="23"/>
      <c r="H14" s="23"/>
      <c r="I14" s="23"/>
    </row>
    <row r="15" spans="1:9" x14ac:dyDescent="0.25">
      <c r="B15" s="24" t="s">
        <v>30</v>
      </c>
      <c r="C15" s="24"/>
      <c r="D15" s="24"/>
      <c r="E15" s="24"/>
      <c r="F15" s="23"/>
      <c r="G15" s="23"/>
      <c r="H15" s="23"/>
      <c r="I15" s="23"/>
    </row>
    <row r="16" spans="1:9" x14ac:dyDescent="0.25">
      <c r="B16" s="24" t="s">
        <v>42</v>
      </c>
      <c r="C16" s="24"/>
      <c r="D16" s="24"/>
      <c r="E16" s="24"/>
      <c r="F16" s="23"/>
      <c r="G16" s="23"/>
      <c r="H16" s="23"/>
      <c r="I16" s="23"/>
    </row>
    <row r="17" spans="1:9" x14ac:dyDescent="0.25">
      <c r="B17" s="24" t="s">
        <v>43</v>
      </c>
      <c r="C17" s="24"/>
      <c r="D17" s="24"/>
      <c r="E17" s="24"/>
      <c r="F17" s="23"/>
      <c r="G17" s="23"/>
      <c r="H17" s="23"/>
      <c r="I17" s="23"/>
    </row>
    <row r="18" spans="1:9" x14ac:dyDescent="0.25">
      <c r="B18" s="25" t="s">
        <v>23</v>
      </c>
      <c r="C18" s="25"/>
      <c r="D18" s="25"/>
      <c r="E18" s="25"/>
      <c r="F18" s="40" t="s">
        <v>24</v>
      </c>
      <c r="G18" s="40"/>
      <c r="H18" s="40"/>
      <c r="I18" s="40"/>
    </row>
    <row r="19" spans="1:9" ht="30" customHeight="1" x14ac:dyDescent="0.25">
      <c r="B19" s="27" t="s">
        <v>51</v>
      </c>
      <c r="C19" s="28"/>
      <c r="D19" s="28"/>
      <c r="E19" s="29"/>
      <c r="F19" s="23"/>
      <c r="G19" s="23"/>
      <c r="H19" s="23"/>
      <c r="I19" s="23"/>
    </row>
    <row r="20" spans="1:9" ht="33" customHeight="1" x14ac:dyDescent="0.25">
      <c r="B20" s="26" t="s">
        <v>19</v>
      </c>
      <c r="C20" s="26"/>
      <c r="D20" s="26"/>
      <c r="E20" s="26"/>
      <c r="F20" s="41"/>
      <c r="G20" s="41"/>
      <c r="H20" s="41"/>
      <c r="I20" s="41"/>
    </row>
    <row r="21" spans="1:9" x14ac:dyDescent="0.25">
      <c r="B21" s="24" t="s">
        <v>22</v>
      </c>
      <c r="C21" s="24"/>
      <c r="D21" s="24"/>
      <c r="E21" s="24"/>
      <c r="F21" s="23"/>
      <c r="G21" s="23"/>
      <c r="H21" s="23"/>
      <c r="I21" s="23"/>
    </row>
    <row r="22" spans="1:9" ht="33" customHeight="1" x14ac:dyDescent="0.25">
      <c r="B22" s="26" t="s">
        <v>20</v>
      </c>
      <c r="C22" s="26"/>
      <c r="D22" s="26"/>
      <c r="E22" s="26"/>
      <c r="F22" s="41"/>
      <c r="G22" s="41"/>
      <c r="H22" s="41"/>
      <c r="I22" s="41"/>
    </row>
    <row r="23" spans="1:9" ht="30.75" customHeight="1" x14ac:dyDescent="0.25">
      <c r="B23" s="26" t="s">
        <v>21</v>
      </c>
      <c r="C23" s="26"/>
      <c r="D23" s="26"/>
      <c r="E23" s="26"/>
      <c r="F23" s="41"/>
      <c r="G23" s="41"/>
      <c r="H23" s="41"/>
      <c r="I23" s="41"/>
    </row>
    <row r="24" spans="1:9" s="9" customFormat="1" ht="65.25" customHeight="1" x14ac:dyDescent="0.25">
      <c r="A24" s="18" t="s">
        <v>49</v>
      </c>
      <c r="B24" s="17" t="s">
        <v>0</v>
      </c>
      <c r="C24" s="17" t="s">
        <v>13</v>
      </c>
      <c r="D24" s="19" t="s">
        <v>14</v>
      </c>
      <c r="E24" s="20" t="s">
        <v>15</v>
      </c>
      <c r="F24" s="20" t="s">
        <v>16</v>
      </c>
      <c r="G24" s="20" t="s">
        <v>17</v>
      </c>
      <c r="H24" s="20" t="s">
        <v>18</v>
      </c>
      <c r="I24" s="20" t="s">
        <v>53</v>
      </c>
    </row>
    <row r="25" spans="1:9" ht="28.5" x14ac:dyDescent="0.25">
      <c r="A25" s="6" t="s">
        <v>26</v>
      </c>
      <c r="B25" s="34" t="s">
        <v>11</v>
      </c>
      <c r="C25" s="2">
        <v>6</v>
      </c>
      <c r="D25" s="2">
        <v>2052</v>
      </c>
      <c r="E25" s="2">
        <f>D25*4</f>
        <v>8208</v>
      </c>
      <c r="F25" s="21"/>
      <c r="G25" s="3">
        <f>F25*D25</f>
        <v>0</v>
      </c>
      <c r="H25" s="4">
        <f>F25*E25</f>
        <v>0</v>
      </c>
      <c r="I25" s="39"/>
    </row>
    <row r="26" spans="1:9" ht="28.5" x14ac:dyDescent="0.25">
      <c r="A26" s="6" t="s">
        <v>27</v>
      </c>
      <c r="B26" s="35"/>
      <c r="C26" s="2">
        <v>6</v>
      </c>
      <c r="D26" s="2">
        <v>2700</v>
      </c>
      <c r="E26" s="2">
        <f t="shared" ref="E26:E27" si="0">D26*4</f>
        <v>10800</v>
      </c>
      <c r="F26" s="21"/>
      <c r="G26" s="3">
        <f>F26*D26</f>
        <v>0</v>
      </c>
      <c r="H26" s="4">
        <f>F26*E26</f>
        <v>0</v>
      </c>
      <c r="I26" s="39"/>
    </row>
    <row r="27" spans="1:9" ht="57" x14ac:dyDescent="0.25">
      <c r="A27" s="5" t="s">
        <v>25</v>
      </c>
      <c r="B27" s="36"/>
      <c r="C27" s="2">
        <v>4</v>
      </c>
      <c r="D27" s="2">
        <v>20</v>
      </c>
      <c r="E27" s="2">
        <f t="shared" si="0"/>
        <v>80</v>
      </c>
      <c r="F27" s="21"/>
      <c r="G27" s="3">
        <f>F27*D27</f>
        <v>0</v>
      </c>
      <c r="H27" s="4">
        <f>F27*E27</f>
        <v>0</v>
      </c>
      <c r="I27" s="39"/>
    </row>
    <row r="28" spans="1:9" ht="63.75" customHeight="1" x14ac:dyDescent="0.25">
      <c r="A28" s="8" t="s">
        <v>9</v>
      </c>
      <c r="B28" s="15" t="s">
        <v>12</v>
      </c>
      <c r="C28" s="16" t="s">
        <v>1</v>
      </c>
      <c r="D28" s="2">
        <v>8926</v>
      </c>
      <c r="E28" s="2">
        <f>D28*4</f>
        <v>35704</v>
      </c>
      <c r="F28" s="21"/>
      <c r="G28" s="3">
        <f>F28*D28</f>
        <v>0</v>
      </c>
      <c r="H28" s="4">
        <f>F28*E28</f>
        <v>0</v>
      </c>
      <c r="I28" s="37"/>
    </row>
    <row r="29" spans="1:9" ht="28.5" x14ac:dyDescent="0.25">
      <c r="A29" s="8" t="s">
        <v>10</v>
      </c>
      <c r="B29" s="15" t="s">
        <v>52</v>
      </c>
      <c r="C29" s="2"/>
      <c r="D29" s="2">
        <v>358</v>
      </c>
      <c r="E29" s="2">
        <f>D29*4</f>
        <v>1432</v>
      </c>
      <c r="F29" s="21"/>
      <c r="G29" s="3">
        <f>F29*D29</f>
        <v>0</v>
      </c>
      <c r="H29" s="4">
        <f>F29*E29</f>
        <v>0</v>
      </c>
      <c r="I29" s="37"/>
    </row>
    <row r="30" spans="1:9" s="9" customFormat="1" ht="65.25" customHeight="1" x14ac:dyDescent="0.25">
      <c r="A30" s="18" t="s">
        <v>50</v>
      </c>
      <c r="B30" s="10" t="s">
        <v>0</v>
      </c>
      <c r="C30" s="10" t="s">
        <v>13</v>
      </c>
      <c r="D30" s="11" t="s">
        <v>14</v>
      </c>
      <c r="E30" s="12" t="s">
        <v>15</v>
      </c>
      <c r="F30" s="13" t="s">
        <v>16</v>
      </c>
      <c r="G30" s="13" t="s">
        <v>17</v>
      </c>
      <c r="H30" s="20" t="s">
        <v>18</v>
      </c>
      <c r="I30" s="38"/>
    </row>
    <row r="31" spans="1:9" ht="17.25" customHeight="1" x14ac:dyDescent="0.25">
      <c r="A31" s="6" t="s">
        <v>7</v>
      </c>
      <c r="B31" s="31" t="s">
        <v>44</v>
      </c>
      <c r="C31" s="2">
        <v>20</v>
      </c>
      <c r="D31" s="2">
        <v>191</v>
      </c>
      <c r="E31" s="2">
        <f>D31*4</f>
        <v>764</v>
      </c>
      <c r="F31" s="21"/>
      <c r="G31" s="3">
        <f t="shared" ref="G31:G37" si="1">F31*D31</f>
        <v>0</v>
      </c>
      <c r="H31" s="4">
        <f t="shared" ref="H31:H37" si="2">F31*E31</f>
        <v>0</v>
      </c>
      <c r="I31" s="37"/>
    </row>
    <row r="32" spans="1:9" ht="17.25" customHeight="1" x14ac:dyDescent="0.25">
      <c r="A32" s="6" t="s">
        <v>8</v>
      </c>
      <c r="B32" s="32"/>
      <c r="C32" s="2">
        <v>6</v>
      </c>
      <c r="D32" s="2">
        <v>173</v>
      </c>
      <c r="E32" s="2">
        <f>D32*4</f>
        <v>692</v>
      </c>
      <c r="F32" s="21"/>
      <c r="G32" s="3">
        <f t="shared" si="1"/>
        <v>0</v>
      </c>
      <c r="H32" s="4">
        <f t="shared" si="2"/>
        <v>0</v>
      </c>
      <c r="I32" s="37"/>
    </row>
    <row r="33" spans="1:9" ht="17.25" customHeight="1" x14ac:dyDescent="0.25">
      <c r="A33" s="5" t="s">
        <v>2</v>
      </c>
      <c r="B33" s="32"/>
      <c r="C33" s="2">
        <v>10</v>
      </c>
      <c r="D33" s="7">
        <v>50</v>
      </c>
      <c r="E33" s="2">
        <f t="shared" ref="E33:E34" si="3">D33*4</f>
        <v>200</v>
      </c>
      <c r="F33" s="21"/>
      <c r="G33" s="3">
        <f t="shared" si="1"/>
        <v>0</v>
      </c>
      <c r="H33" s="4">
        <f t="shared" si="2"/>
        <v>0</v>
      </c>
      <c r="I33" s="37"/>
    </row>
    <row r="34" spans="1:9" ht="17.25" customHeight="1" x14ac:dyDescent="0.25">
      <c r="A34" s="14" t="s">
        <v>3</v>
      </c>
      <c r="B34" s="33"/>
      <c r="C34" s="2">
        <v>10</v>
      </c>
      <c r="D34" s="7">
        <v>50</v>
      </c>
      <c r="E34" s="2">
        <f t="shared" si="3"/>
        <v>200</v>
      </c>
      <c r="F34" s="21"/>
      <c r="G34" s="3">
        <f t="shared" si="1"/>
        <v>0</v>
      </c>
      <c r="H34" s="4">
        <f t="shared" si="2"/>
        <v>0</v>
      </c>
      <c r="I34" s="37"/>
    </row>
    <row r="35" spans="1:9" ht="17.25" customHeight="1" x14ac:dyDescent="0.25">
      <c r="A35" s="6" t="s">
        <v>4</v>
      </c>
      <c r="B35" s="31" t="s">
        <v>45</v>
      </c>
      <c r="C35" s="2">
        <v>12</v>
      </c>
      <c r="D35" s="2">
        <v>3347</v>
      </c>
      <c r="E35" s="2">
        <f>D35*4</f>
        <v>13388</v>
      </c>
      <c r="F35" s="21"/>
      <c r="G35" s="3">
        <f t="shared" si="1"/>
        <v>0</v>
      </c>
      <c r="H35" s="4">
        <f t="shared" si="2"/>
        <v>0</v>
      </c>
      <c r="I35" s="37"/>
    </row>
    <row r="36" spans="1:9" ht="17.25" customHeight="1" x14ac:dyDescent="0.25">
      <c r="A36" s="6" t="s">
        <v>5</v>
      </c>
      <c r="B36" s="32"/>
      <c r="C36" s="2">
        <v>6</v>
      </c>
      <c r="D36" s="2">
        <v>4110</v>
      </c>
      <c r="E36" s="2">
        <f t="shared" ref="E36:E37" si="4">D36*4</f>
        <v>16440</v>
      </c>
      <c r="F36" s="21"/>
      <c r="G36" s="3">
        <f t="shared" si="1"/>
        <v>0</v>
      </c>
      <c r="H36" s="4">
        <f t="shared" si="2"/>
        <v>0</v>
      </c>
      <c r="I36" s="37"/>
    </row>
    <row r="37" spans="1:9" ht="17.25" customHeight="1" x14ac:dyDescent="0.25">
      <c r="A37" s="8" t="s">
        <v>6</v>
      </c>
      <c r="B37" s="33"/>
      <c r="C37" s="2">
        <v>10</v>
      </c>
      <c r="D37" s="2">
        <v>1540</v>
      </c>
      <c r="E37" s="2">
        <f t="shared" si="4"/>
        <v>6160</v>
      </c>
      <c r="F37" s="21"/>
      <c r="G37" s="3">
        <f t="shared" si="1"/>
        <v>0</v>
      </c>
      <c r="H37" s="4">
        <f t="shared" si="2"/>
        <v>0</v>
      </c>
      <c r="I37" s="37"/>
    </row>
  </sheetData>
  <mergeCells count="49">
    <mergeCell ref="F20:I20"/>
    <mergeCell ref="F21:I21"/>
    <mergeCell ref="F22:I22"/>
    <mergeCell ref="F23:I23"/>
    <mergeCell ref="F6:I6"/>
    <mergeCell ref="F7:I7"/>
    <mergeCell ref="F8:I8"/>
    <mergeCell ref="F9:I9"/>
    <mergeCell ref="F10:I10"/>
    <mergeCell ref="F1:I1"/>
    <mergeCell ref="F2:I2"/>
    <mergeCell ref="F3:I3"/>
    <mergeCell ref="F4:I4"/>
    <mergeCell ref="F5:I5"/>
    <mergeCell ref="F11:I11"/>
    <mergeCell ref="F12:I12"/>
    <mergeCell ref="F13:I13"/>
    <mergeCell ref="F14:I14"/>
    <mergeCell ref="F15:I15"/>
    <mergeCell ref="F16:I16"/>
    <mergeCell ref="F17:I17"/>
    <mergeCell ref="F18:I18"/>
    <mergeCell ref="F19:I19"/>
    <mergeCell ref="B31:B34"/>
    <mergeCell ref="B35:B37"/>
    <mergeCell ref="B25:B27"/>
    <mergeCell ref="B22:E22"/>
    <mergeCell ref="B23:E23"/>
    <mergeCell ref="B21:E2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7:E17"/>
    <mergeCell ref="B18:E18"/>
    <mergeCell ref="B20:E20"/>
    <mergeCell ref="B1:E1"/>
    <mergeCell ref="B19:E19"/>
    <mergeCell ref="B15:E15"/>
    <mergeCell ref="B16:E16"/>
    <mergeCell ref="B14:E14"/>
  </mergeCells>
  <pageMargins left="0.62992125984251968" right="0.15748031496062992" top="0.21949404761904762" bottom="0.23622047244094491" header="0" footer="0"/>
  <pageSetup paperSize="9" scale="61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DANIK-A</dc:creator>
  <cp:lastModifiedBy>Авраменко Ирина</cp:lastModifiedBy>
  <cp:lastPrinted>2015-06-26T12:00:03Z</cp:lastPrinted>
  <dcterms:created xsi:type="dcterms:W3CDTF">2014-06-12T07:54:25Z</dcterms:created>
  <dcterms:modified xsi:type="dcterms:W3CDTF">2015-07-03T14:00:00Z</dcterms:modified>
</cp:coreProperties>
</file>